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mc:AlternateContent xmlns:mc="http://schemas.openxmlformats.org/markup-compatibility/2006">
    <mc:Choice Requires="x15">
      <x15ac:absPath xmlns:x15ac="http://schemas.microsoft.com/office/spreadsheetml/2010/11/ac" url="D:\CONTRATOS 2021\"/>
    </mc:Choice>
  </mc:AlternateContent>
  <xr:revisionPtr revIDLastSave="0" documentId="13_ncr:1_{3450204E-8FF7-43DC-8F48-283C26780DF2}" xr6:coauthVersionLast="36" xr6:coauthVersionMax="36" xr10:uidLastSave="{00000000-0000-0000-0000-000000000000}"/>
  <bookViews>
    <workbookView xWindow="6765" yWindow="465" windowWidth="22035" windowHeight="17460" xr2:uid="{00000000-000D-0000-FFFF-FFFF00000000}"/>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3" i="1" l="1"/>
  <c r="Q18" i="1" l="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1" i="1"/>
  <c r="Q52" i="1"/>
  <c r="Q53" i="1"/>
  <c r="Q54" i="1"/>
  <c r="Q55" i="1"/>
  <c r="Q56" i="1"/>
  <c r="Q57" i="1"/>
  <c r="Q58" i="1"/>
  <c r="Q59" i="1"/>
  <c r="Q60" i="1"/>
  <c r="Q61" i="1"/>
  <c r="Q62"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 i="1"/>
  <c r="Q10" i="1"/>
  <c r="Q11" i="1"/>
  <c r="Q12" i="1"/>
  <c r="Q13" i="1"/>
  <c r="Q14" i="1"/>
  <c r="Q15" i="1"/>
  <c r="Q16" i="1"/>
  <c r="Q17" i="1"/>
  <c r="Q8" i="1"/>
  <c r="Q6" i="1"/>
  <c r="Q7" i="1"/>
  <c r="Q5" i="1"/>
</calcChain>
</file>

<file path=xl/sharedStrings.xml><?xml version="1.0" encoding="utf-8"?>
<sst xmlns="http://schemas.openxmlformats.org/spreadsheetml/2006/main" count="571" uniqueCount="373">
  <si>
    <t>No. Contrato</t>
  </si>
  <si>
    <t>CONTRATSTA</t>
  </si>
  <si>
    <t xml:space="preserve">OBJETO </t>
  </si>
  <si>
    <t xml:space="preserve">VALOR </t>
  </si>
  <si>
    <t>RP</t>
  </si>
  <si>
    <t>FECHA SUSCRIPCIÓN</t>
  </si>
  <si>
    <t>CDP</t>
  </si>
  <si>
    <t>MODALIDAD SELECCIÓN</t>
  </si>
  <si>
    <t>FECHA INCIO</t>
  </si>
  <si>
    <t>FECHA TERMINACIÓN</t>
  </si>
  <si>
    <t>PLAZO</t>
  </si>
  <si>
    <t xml:space="preserve">SUPERVISOR </t>
  </si>
  <si>
    <t xml:space="preserve">IDENTIFICACIÓN CONTRATISTA </t>
  </si>
  <si>
    <t xml:space="preserve">FECHA MODIFICACIÓN No. 1 </t>
  </si>
  <si>
    <t xml:space="preserve">VALOR MODIFICACIÓN No.1 </t>
  </si>
  <si>
    <t xml:space="preserve">PLAZO MODIFICACIÓN No.1 </t>
  </si>
  <si>
    <t>17-EFR-2020</t>
  </si>
  <si>
    <t>18-EFR-2020</t>
  </si>
  <si>
    <t xml:space="preserve">Contratación Directa </t>
  </si>
  <si>
    <t>20-EFR-2020</t>
  </si>
  <si>
    <t xml:space="preserve">Andrea Gallego </t>
  </si>
  <si>
    <t>33-EFR-2020</t>
  </si>
  <si>
    <t>6 meses</t>
  </si>
  <si>
    <t>Berny Duitama</t>
  </si>
  <si>
    <t>43-EFR-2020</t>
  </si>
  <si>
    <t>44-EFR-2020</t>
  </si>
  <si>
    <t>Multiaservi Ltda</t>
  </si>
  <si>
    <t xml:space="preserve">VALOR TOTAL </t>
  </si>
  <si>
    <t xml:space="preserve">Acuerdo Marco de Precios </t>
  </si>
  <si>
    <t>85-EFR-2020</t>
  </si>
  <si>
    <t>86-EFR-2020</t>
  </si>
  <si>
    <t>87-EFR-2020</t>
  </si>
  <si>
    <t>88-EFR-2020</t>
  </si>
  <si>
    <t>RELACIÓN CONTRATOS 2021</t>
  </si>
  <si>
    <t>01-EFR-2021</t>
  </si>
  <si>
    <t>02-EFR-2021</t>
  </si>
  <si>
    <t>Prestar los servicios profesionales de apoyo a la gestión financiera a la Dirección de Estructuración Financiera en las labores propias de la dirección y particularmente en las labores relacionadas con el proceso de seguimiento y control financiero de los proyectos a cargo de la Empresa Férrea Regional SAS</t>
  </si>
  <si>
    <t>Johanna Campos</t>
  </si>
  <si>
    <t>Director de Estructuración Financiera</t>
  </si>
  <si>
    <t>Prestación de servicios de tecnólogo para el apoyo a la gestión para el archivo, organización, rotulación, foliación, depuración de los documentos que se encuentran a cargo de la oficina asesora jurídica, así como la proyección de documentos</t>
  </si>
  <si>
    <t xml:space="preserve">5 meses y 27 días </t>
  </si>
  <si>
    <t xml:space="preserve">Oficina Asesora Jurídica </t>
  </si>
  <si>
    <t>Daniel López</t>
  </si>
  <si>
    <t xml:space="preserve">Johan Melo </t>
  </si>
  <si>
    <t>:Prestar servicios de apoyo en la gestión para el
desarrollo de actividades de carácter administrativas,
financieras, contables y complementarias de la
Empresa Férrea Regional S.A.S.</t>
  </si>
  <si>
    <t>Asesorar jurídicamente a las diferentes dependencias de la Empresa Férrea Regional en los asuntos que le sean puestos a su consideración</t>
  </si>
  <si>
    <t>Flor Stella Sanabria</t>
  </si>
  <si>
    <t xml:space="preserve">Carolina Rodríguez </t>
  </si>
  <si>
    <t>Prestar servicios profesionales jurídicos especializados a la Dirección Técnica de la Empresa Férrea Regional S.A.S., para el apoyo y asesoría en las labores de supervisión y actividades relacionadas a la misma, a luz de los contratos relacionados con el proyecto Extensión del Sistema Transmilenio a Soacha Fase II y III y demás a cargo de la Empresa Férrea Regional S.A.S.</t>
  </si>
  <si>
    <t xml:space="preserve">Director Técnico </t>
  </si>
  <si>
    <t>Prestar los servicios profesionales de Revisoría Fiscal para la Empresa Férrea Regional SAS</t>
  </si>
  <si>
    <t>Hasta el 31 de diciembre de 2021</t>
  </si>
  <si>
    <t>Director Administrativo y Financiero</t>
  </si>
  <si>
    <t>Prestar servicios profesionales y de apoyo a la gestión a la Dirección Administrativa y Financiera, en los procedimientos relacionados con las áreas presupuestal, financiera, tributaria, contable y de tesorería, así como la aplicación del manual financiero requerido en la ejecución de los proyectos de los cuales es ente gestor la Entidad</t>
  </si>
  <si>
    <t>Prestar servicios de asesoría jurídica especializada a la Dirección de Contratación, en el desarrollo de los procesos de contratación misional y funcional de la Empresa Férrea Regional SAS, así como apoyo en la supervisión de los contratos suscritos y a suscribirse por la entidad</t>
  </si>
  <si>
    <t xml:space="preserve">Dirección de Contratacion </t>
  </si>
  <si>
    <t>Luis Darío Sótelo</t>
  </si>
  <si>
    <t>Brindar apoyo a la dirección administrativa y financiera de la Empresa Férrea Regional S.A.S en el desarrollo de las actividades a cargo de la misma, asesorando temas administrativos, financieros y presupuestales de la empresa, elaborando insumos técnicos y administrativos a incluir en documentos asociados a las diferentes etapas contractuales de los procesos que se adelanten, así como el apoyo a la supervisión de contratos</t>
  </si>
  <si>
    <t>Leidy Katherine Rodríguez Campos</t>
  </si>
  <si>
    <t>El contratista se obliga para con la Empresa Férrea Regional SAS a la prestación de servicios profesionales de apoyo a la Oficina Asesora de Planeación Institucional en el diseño, implementación, ejecución, seguimiento y evaluación del sistema integrado de planeación y gestión - MIPG, las diferentes politicas, planes, proceso y proyectos institucionales y para la elaboración de los informes institucionales y proyectos de inversión</t>
  </si>
  <si>
    <t>Jefe Oficna Asesora de Planeación</t>
  </si>
  <si>
    <t>LINK SECOP II</t>
  </si>
  <si>
    <t>https://community.secop.gov.co/Public/Tendering/OpportunityDetail/Index?noticeUID=CO1.NTC.1672106&amp;isFromPublicArea=True&amp;isModal=False</t>
  </si>
  <si>
    <t>03-EFR-2021</t>
  </si>
  <si>
    <t>04-EFR-2021</t>
  </si>
  <si>
    <t>05-EFR-2021</t>
  </si>
  <si>
    <t>06-EFR-2021</t>
  </si>
  <si>
    <t>07-EFR-2021</t>
  </si>
  <si>
    <t>08-EFR-2021</t>
  </si>
  <si>
    <t>09-EFR-2021</t>
  </si>
  <si>
    <t>10-EFR-2021</t>
  </si>
  <si>
    <t>11-EFR-2021</t>
  </si>
  <si>
    <t>12-EFR-2021</t>
  </si>
  <si>
    <t>Bertha Carbonell Benedetti</t>
  </si>
  <si>
    <t>Brindar asesoría jurídica especializada a la Oficina Asesora Jurídica de la entidad en las labores de seguimiento y ejecución de los proyectos de infraestructura de transporte que se encuentren a cargo de la entidad, así como apoyo jurídico en el desarrollo de   las funciones de Secretaría General, que desempeña dicha entidad</t>
  </si>
  <si>
    <t>https://community.secop.gov.co/Public/Tendering/OpportunityDetail/Index?noticeUID=CO1.NTC.1672143&amp;isFromPublicArea=True&amp;isModal=False</t>
  </si>
  <si>
    <t>11 meses</t>
  </si>
  <si>
    <t>Jefe Oficina Asesora Jurídica</t>
  </si>
  <si>
    <t>13-EFR-2021</t>
  </si>
  <si>
    <t>Francisco Cuervo</t>
  </si>
  <si>
    <t>Prestar servicios profesionales de apoyo y asesoría profesional jurídica especializada a la Dirección Técnica de la Empresa Férrea Regional SAS, en asuntos relacionados con gestión sociopredial por motivos de utilidad pública e interés social de los proyectos a cargo de la Empresa Férrea Regional SAS y en la coordinación de los demás profesionales que apoyen a la Dirección Técnica de la Empresa Férrea Regional SAS en la gestión sociopredial</t>
  </si>
  <si>
    <t>Director Técnico</t>
  </si>
  <si>
    <t>14-EFR-2021</t>
  </si>
  <si>
    <t>Fanny Rodríguez</t>
  </si>
  <si>
    <t>3 meses</t>
  </si>
  <si>
    <t>Prestar servicios profesionales y de apoyo a la gestión a la Dirección Administrativa y Financiera, en la ejecución del proceso contable y gestión tributaria de la Empresa Férrea Regional SAS y aplicación del manual financiero requerido en la ejecución de los proyectos de los cuales es ente gestor la entidad</t>
  </si>
  <si>
    <t>https://community.secop.gov.co/Public/Tendering/OpportunityDetail/Index?noticeUID=CO1.NTC.1675905&amp;isFromPublicArea=True&amp;isModal=False</t>
  </si>
  <si>
    <t>https://community.secop.gov.co/Public/Tendering/OpportunityDetail/Index?noticeUID=CO1.NTC.1675290&amp;isFromPublicArea=True&amp;isModal=False</t>
  </si>
  <si>
    <t>Prestar servicios profesionales de asesoría profesional especializada a la Dirección Técnica de la Empresa Férrea Regional SAS, en aspectos relacionados con las labores del componente social del plan de reasentamiento del proyecto de Transmilenio Soacha Fases II y III</t>
  </si>
  <si>
    <t>15-EFR-2021</t>
  </si>
  <si>
    <t>Jeiimi Paola Hernández</t>
  </si>
  <si>
    <t>16-EFR-2021</t>
  </si>
  <si>
    <t>Alberto Baron Sánchez</t>
  </si>
  <si>
    <t>Prestar servicios profesionales de apoyo a la gestión financiera de la Dirección de Estructuración Financiera en las labores propieas de la dirección y particularmente en las labores relacionadas con el proceso de seguimiento y control financiero de los proyectos a cargo de la Empresa Férrea Regional SAS</t>
  </si>
  <si>
    <t>19/101/2021</t>
  </si>
  <si>
    <t>https://community.secop.gov.co/Public/Tendering/OpportunityDetail/Index?noticeUID=CO1.NTC.1676109&amp;isFromPublicArea=True&amp;isModal=False</t>
  </si>
  <si>
    <t>https://community.secop.gov.co/Public/Tendering/OpportunityDetail/Index?noticeUID=CO1.NTC.1676098&amp;isFromPublicArea=True&amp;isModal=False</t>
  </si>
  <si>
    <t>https://community.secop.gov.co/Public/Tendering/OpportunityDetail/Index?noticeUID=CO1.NTC.1650354&amp;isFromPublicArea=True&amp;isModal=False</t>
  </si>
  <si>
    <t>https://community.secop.gov.co/Public/Tendering/OpportunityDetail/Index?noticeUID=CO1.NTC.1650371&amp;isFromPublicArea=True&amp;isModal=False</t>
  </si>
  <si>
    <t>https://community.secop.gov.co/Public/Tendering/OpportunityDetail/Index?noticeUID=CO1.NTC.1660063&amp;isFromPublicArea=True&amp;isModal=False</t>
  </si>
  <si>
    <t>https://community.secop.gov.co/Public/Tendering/OpportunityDetail/Index?noticeUID=CO1.NTC.1667925&amp;isFromPublicArea=True&amp;isModal=False</t>
  </si>
  <si>
    <t>https://community.secop.gov.co/Public/Tendering/OpportunityDetail/Index?noticeUID=CO1.NTC.1668576&amp;isFromPublicArea=True&amp;isModal=False</t>
  </si>
  <si>
    <t>https://community.secop.gov.co/Public/Tendering/OpportunityDetail/Index?noticeUID=CO1.NTC.1660086&amp;isFromPublicArea=True&amp;isModal=False</t>
  </si>
  <si>
    <t>https://community.secop.gov.co/Public/Tendering/OpportunityDetail/Index?noticeUID=CO1.NTC.1660509&amp;isFromPublicArea=True&amp;isModal=False</t>
  </si>
  <si>
    <t>https://community.secop.gov.co/Public/Tendering/OpportunityDetail/Index?noticeUID=CO1.NTC.1667647&amp;isFromPublicArea=True&amp;isModal=False</t>
  </si>
  <si>
    <t>https://community.secop.gov.co/Public/Tendering/OpportunityDetail/Index?noticeUID=CO1.NTC.1621562&amp;isFromPublicArea=True&amp;isModal=False</t>
  </si>
  <si>
    <t>Servicio Integral Talentos Ltda</t>
  </si>
  <si>
    <t>Prestación del servicio integral de aseo, cafetería y servicios generales en las instalaciones de la Empresa Férrea Regional SAS, así como el suministro de los insumos necesarios para una óptima ejecución del contrato</t>
  </si>
  <si>
    <t>900.120.053-1</t>
  </si>
  <si>
    <t>9 meses</t>
  </si>
  <si>
    <t>https://community.secop.gov.co/Public/Tendering/OpportunityDetail/Index?noticeUID=CO1.NTC.1671760&amp;isFromPublicArea=True&amp;isModal=False</t>
  </si>
  <si>
    <t>Prestación de servicios profesionales de apoyo jurídico a la Dirección Técnica de la Empresa Férrea Regional SAS, para trámites de adquisición de inmuebles por motivos de utilidad en el proyecto Transmilenio Soacha Fases II y III</t>
  </si>
  <si>
    <t xml:space="preserve">Nancy Jannette Coronado Boada </t>
  </si>
  <si>
    <t>19-EFR-2021</t>
  </si>
  <si>
    <t>Prestación de servicios de apoyo y asesoría profesional técnica especializada a la Dirección Técnica de la Empresa Férrea Regional SAS, en aspectos relacionados con las labores de elaboración, revisión y aprobación de los avalúos comerciales en el marco de la gestión socio predial y elaboración de liquidaciones de reconocimientos sociales en el marco de los planes de reasentamiento</t>
  </si>
  <si>
    <t>Diana Carolina Conde Gómez</t>
  </si>
  <si>
    <t>8 meses</t>
  </si>
  <si>
    <t>23-EFR-2021</t>
  </si>
  <si>
    <t>Cristian Alejandro Colmenares Arévalo</t>
  </si>
  <si>
    <t>Prestar servicios de apoyo técnico y financiero a la Dirección Técnica de la Empresa Férrea Regional SAS, en aspectos relacionados con las labores de seguimiento y control de los proyectos a cargo de la entidad</t>
  </si>
  <si>
    <t>https://community.secop.gov.co/Public/Tendering/OpportunityDetail/Index?noticeUID=CO1.NTC.1679601&amp;isFromPublicArea=True&amp;isModal=False</t>
  </si>
  <si>
    <t>https://community.secop.gov.co/Public/Tendering/OpportunityDetail/Index?noticeUID=CO1.NTC.1679515&amp;isFromPublicArea=True&amp;isModal=False</t>
  </si>
  <si>
    <t>Prestar servicios de apoyo a la supervisión y asesoría profesional especializada a la Dirección Técnia de la empresa, en aspectos relacionados con labores de planeación, seguimiento e identificación de estrategias encaminadas a la viabilidad, aseguramiento y control del cumplimiento legal, ambiental, social arqueológico, de los proyectos a cargo de la Empresa Férrea Regional SAS</t>
  </si>
  <si>
    <t>https://community.secop.gov.co/Public/Tendering/OpportunityDetail/Index?noticeUID=CO1.NTC.1680410&amp;isFromPublicArea=True&amp;isModal=False</t>
  </si>
  <si>
    <t>https://community.secop.gov.co/Public/Tendering/OpportunityDetail/Index?noticeUID=CO1.NTC.1680428&amp;isFromPublicArea=True&amp;isModal=False</t>
  </si>
  <si>
    <t>https://community.secop.gov.co/Public/Tendering/OpportunityDetail/Index?noticeUID=CO1.NTC.1680455&amp;isFromPublicArea=True&amp;isModal=False</t>
  </si>
  <si>
    <t xml:space="preserve">ANULADO </t>
  </si>
  <si>
    <t>21-EFR-2021</t>
  </si>
  <si>
    <t>Carol Andrea Bolívar Rodríguez</t>
  </si>
  <si>
    <t>Prestar los servicios profesionales de abogado para el apoyo jurídico a la Oficina Asesora Jurídica y a la Dirección de Contratación de la Empresa Férrea Regional SAS</t>
  </si>
  <si>
    <t xml:space="preserve">6 meses </t>
  </si>
  <si>
    <t>Oficina Asesora Jurídica</t>
  </si>
  <si>
    <t>https://community.secop.gov.co/Public/Tendering/OpportunityDetail/Index?noticeUID=CO1.NTC.1680818&amp;isFromPublicArea=True&amp;isModal=False</t>
  </si>
  <si>
    <t>Prestación de servicios de asesoría jurídica especializada para la operación de financiamiento a través del mercado financiero intermediado y/o del mercado de capitales, que permita anticipar las vigencias futuras del Convenio de Cofinanciación del proyecto Regiotram de Occidente</t>
  </si>
  <si>
    <t>22-EFR-2021</t>
  </si>
  <si>
    <t>830.010.327-7</t>
  </si>
  <si>
    <t>Oficina Asesora Jurídica y Director de Estructuració Financiera</t>
  </si>
  <si>
    <t>https://community.secop.gov.co/Public/Tendering/OpportunityDetail/Index?noticeUID=CO1.NTC.1681009&amp;isFromPublicArea=True&amp;isModal=False</t>
  </si>
  <si>
    <t>24-EFR-2021</t>
  </si>
  <si>
    <t>25-EFR-2021</t>
  </si>
  <si>
    <t xml:space="preserve">Prestar servicios de apoyo a la supervisión y asesoría profesional a la Dirección Técnica de la Empresa Férrea Regional SAS, para la planeación, supervisión, seguimiento, elaboración, suscripción y seguimiento de convenios con las ESP, redes, validación, coordinación y aseguramiento de la gestión, de los proyectos a cargo de la Empresa Férrea Regional SAS </t>
  </si>
  <si>
    <t>Natalia Albadán Silva</t>
  </si>
  <si>
    <t>https://community.secop.gov.co/Public/Tendering/OpportunityDetail/Index?noticeUID=CO1.NTC.1680859&amp;isFromPublicArea=True&amp;isModal=False</t>
  </si>
  <si>
    <t>26-EFR-2021</t>
  </si>
  <si>
    <t>Prestar servicios de apoyo a la supervisión técnica, administrativa y financiera en aspectos relacionados con las labores de seguimiento y control de los proyectos a cargo de la Dirección Técnica de la Empresa Férrea Regional SAS</t>
  </si>
  <si>
    <t>Jorge Andrés Ortiz</t>
  </si>
  <si>
    <t>https://community.secop.gov.co/Public/Tendering/OpportunityDetail/Index?noticeUID=CO1.NTC.1680867&amp;isFromPublicArea=True&amp;isModal=False</t>
  </si>
  <si>
    <t>27-EFR-2021</t>
  </si>
  <si>
    <t>Camilo Jaramillo Berrocal</t>
  </si>
  <si>
    <t>Prestar servicios de asesoría profesional especializada a la Dirección Técnica de la Empresa Férrea Regional en la estructuración y ejecución de los proyectos Regiotram de Occidente, Transmilenio al municipio de Soacha fases II y III, Regiotram del Norte y demás proyectos de transporte a cargo de la Empresa Férrea Regional SAS</t>
  </si>
  <si>
    <t>https://community.secop.gov.co/Public/Tendering/OpportunityDetail/Index?noticeUID=CO1.NTC.1680768&amp;isFromPublicArea=True&amp;isModal=False</t>
  </si>
  <si>
    <t xml:space="preserve">Miguel Alberto Obando Acosta </t>
  </si>
  <si>
    <t>Duran &amp; Osorio Abogados SAS</t>
  </si>
  <si>
    <t>29-EFR-2021</t>
  </si>
  <si>
    <t xml:space="preserve">Javier Mauricio Barrios Cañas </t>
  </si>
  <si>
    <t>Prestar servicios profesionales de apoyo y asesoría profesional técnica especializada a la Empresa Férrea Regional SAS, para realizar las labores de elaboración, control, revisión y seguimiento del componente técnico de gestión predial, así como el apoyo a los productos de información geográfica del proyecto Regiotram de Occidente a cargo de la Empresa Férrea Regional SAS</t>
  </si>
  <si>
    <t>30-EFR-2021</t>
  </si>
  <si>
    <t xml:space="preserve">Prestar servicios de apoyo profesional a la Dirección Técnica de la Empresa Férrea Regional SAS, en aspectos relacionados con el componente social del plan de reasentamiento del proyecto Regiotram de Occidente </t>
  </si>
  <si>
    <t>Danna Vanesa Duran Perdomo</t>
  </si>
  <si>
    <t>31-EFR-2021</t>
  </si>
  <si>
    <t>Prestar servicios de apoyo profesional a la Dirección Técnica de la Empresa Férrea Regional SAS, en aspectos relacionados con el componente social del plan de reasentamiento del proyecto de Transmilenio Soacha fase II y III</t>
  </si>
  <si>
    <t>32-EFR-2021</t>
  </si>
  <si>
    <t xml:space="preserve">Prestar los servicios profesionales para la administración, diseño, implementación y ejecución del Sistema de Gestión y Seguridad en el Trabajo (SG-SST), para la Empresa Férrea Regional SAS de conformidad a lo dispuesto en el Decreto 1072 de 2015 y Resolución 0312 de 2019 y demás normas aplicables a la materia. Adicional apoyar a la supervisión en el seguimiento del cumplimiento de SG-SST de los proyectos a cargo de la entidad </t>
  </si>
  <si>
    <t>34-EFR-2021</t>
  </si>
  <si>
    <t>https://community.secop.gov.co/Public/Tendering/OpportunityDetail/Index?noticeUID=CO1.NTC.1692019&amp;isFromPublicArea=True&amp;isModal=False</t>
  </si>
  <si>
    <t>Lizeth Paola Bonilla Ospina</t>
  </si>
  <si>
    <t>Director Administrativo y Financiero y Director Técnico</t>
  </si>
  <si>
    <t>28-EFR-2021</t>
  </si>
  <si>
    <t>Carlos Andrés Bonilla Gómez</t>
  </si>
  <si>
    <t>Prestación de servicio profesional jurídico a la Dirección Técnica de la Empresa Férrea Regional SAS, para trámites de adquisición de inmuebles por motivos de utilidad pública en el proyecto Regiotram de Occidente</t>
  </si>
  <si>
    <t xml:space="preserve">Prestar los servicios de asesoría jurídica especializada a la Dirección Técnica en el seguimiento de la ejecución del contrato de concesión del proyecto Regiotram de Occidente y su interventoría </t>
  </si>
  <si>
    <t>El Contratista se obliga para con la Empresa Férrea Regional SAS a prestar servicios altamente calificados en asesoría jurídica y financiera para el seguimiento y apoyo a la supervisión de la construcción, financiación, ejecución, interventoría y demás actos necesarios para el proyecto Regiotram de Occidente y Transmilenio Extensión Soacha Fase II y III, así como el apoyo en la estructuración, análisis y revisión de los proyectos que adelante la EFR</t>
  </si>
  <si>
    <t xml:space="preserve">Alejandro Atuesta Meneses </t>
  </si>
  <si>
    <t>https://community.secop.gov.co/Public/Tendering/OpportunityDetail/Index?noticeUID=CO1.NTC.1692748&amp;isFromPublicArea=True&amp;isModal=False</t>
  </si>
  <si>
    <t>https://community.secop.gov.co/Public/Tendering/OpportunityDetail/Index?noticeUID=CO1.NTC.1692559&amp;isFromPublicArea=True&amp;isModal=False</t>
  </si>
  <si>
    <t>https://community.secop.gov.co/Public/Tendering/OpportunityDetail/Index?noticeUID=CO1.NTC.1692755&amp;isFromPublicArea=True&amp;isModal=False</t>
  </si>
  <si>
    <t>https://community.secop.gov.co/Public/Tendering/OpportunityDetail/Index?noticeUID=CO1.NTC.1692571&amp;isFromPublicArea=True&amp;isModal=False</t>
  </si>
  <si>
    <t>https://community.secop.gov.co/Public/Tendering/OpportunityDetail/Index?noticeUID=CO1.NTC.1692576&amp;isFromPublicArea=True&amp;isModal=False</t>
  </si>
  <si>
    <t>Prestar los servicios de mantenimiento, soporte, actualización y capacitación del ERP HASNET desarrollado e instalado en la entidad, para el correcto registro contractual y financiero de la empresa y el registro y control de la supervisión contractual de los proyectos Extensión de la Troncal NQS del Sistema Integrado de Transmilenio a Soacha fases II y III y Regiotram de Occidente. Desarrollo modificación de la operación fuentes de recursos financiero, para la vigencia 2021</t>
  </si>
  <si>
    <t>https://community.secop.gov.co/Public/Tendering/OpportunityDetail/Index?noticeUID=CO1.NTC.1676279&amp;isFromPublicArea=True&amp;isModal=False</t>
  </si>
  <si>
    <t>https://community.secop.gov.co/Public/Tendering/OpportunityDetail/Index?noticeUID=CO1.NTC.1692778&amp;isFromPublicArea=True&amp;isModal=False</t>
  </si>
  <si>
    <t>35-EFR-2021</t>
  </si>
  <si>
    <t>36-EFR-2021</t>
  </si>
  <si>
    <t>Prestar servicios de asesoría profesional financiera especializada a la Dirección de Estructuración Financiera de la Empresa Férrea Regional SAS y particularmente en las labores inherentes al proceso de consecución de recursos de financiamiento, el seguimiento, la supervisión y control del componente financiero de los proyectos Soacha fase II y III y Regiotram de Occidente y de los demás proyectos misionales a cargo de la EFR SAS</t>
  </si>
  <si>
    <t xml:space="preserve">Daniela Alejandra Cortés </t>
  </si>
  <si>
    <t>https://community.secop.gov.co/Public/Tendering/OpportunityDetail/Index?noticeUID=CO1.NTC.1695230&amp;isFromPublicArea=True&amp;isModal=False</t>
  </si>
  <si>
    <t xml:space="preserve">Prestar servicios de asesoría profesional técnica especializada a la Dirección Técnica de la Empresa Férrea Regional SAS, en aspectos relacionados con las labores del componente social del plan de reasentamiento del proyecto Regiotram de Occidente </t>
  </si>
  <si>
    <t>37-EFR-2021</t>
  </si>
  <si>
    <t xml:space="preserve">Sleidy Alejandra León </t>
  </si>
  <si>
    <t>Director Técnica</t>
  </si>
  <si>
    <t>https://community.secop.gov.co/Public/Tendering/OpportunityDetail/Index?noticeUID=CO1.NTC.1695188&amp;isFromPublicArea=True&amp;isModal=False</t>
  </si>
  <si>
    <t>Orden de compra No. 63267</t>
  </si>
  <si>
    <t>Grupo EDS Autogas</t>
  </si>
  <si>
    <t>Contratar el suministro de combustible para los vehículos al servicio de la Empresa Férrea Regional SAS, así como para aquellos que sean de su propiedad, custodia o administración</t>
  </si>
  <si>
    <t>900.459.737-5</t>
  </si>
  <si>
    <t>38-EFR-2021</t>
  </si>
  <si>
    <t>39-EFR-2021</t>
  </si>
  <si>
    <t>40-EFR-2021</t>
  </si>
  <si>
    <t>41-EFR-2021</t>
  </si>
  <si>
    <t>42-EFR-2021</t>
  </si>
  <si>
    <t>Prestar servicios profesionales en ingeniería de sistemas a la Empresa Férrea Regional, para el soporte, gestión y administración del sistema operativo ERP, de los recursos tecnológicos de software, hardware de información y comunicación y la administración de la página web</t>
  </si>
  <si>
    <t>https://community.secop.gov.co/Public/Tendering/OpportunityDetail/Index?noticeUID=CO1.NTC.1722367&amp;isFromPublicArea=True&amp;isModal=False</t>
  </si>
  <si>
    <t>Apoyar las actividades de planeación, seguimiento y contestación de PQRS a cargo de la Dirección Administrativa y Financiera, así como en las actividades de presupuesto, tesorería y cuentas por pagar</t>
  </si>
  <si>
    <t>Carlos Wilson Vanegas Rodríguez</t>
  </si>
  <si>
    <t>https://community.secop.gov.co/Public/Tendering/OpportunityDetail/Index?noticeUID=CO1.NTC.1722627&amp;isFromPublicArea=True&amp;isModal=False</t>
  </si>
  <si>
    <t>El contratista se obliga para con la Empresa Férrea Regional SAS a la prestación de los servicios profesionales de diseño gráfico para la promoción y difusión de los proyectos a cargo de la empresa, apoyo a la estrategia de comunicación digital interna y externa, manejo de contenidos web de la entidad y contribución al fortalecimiento de la imagen institucional de la Empresa Férrea Regional SAS</t>
  </si>
  <si>
    <t>Luis Carlos Hoyos Castro</t>
  </si>
  <si>
    <t xml:space="preserve">11 meses </t>
  </si>
  <si>
    <t>Jefe Oficina Planeación</t>
  </si>
  <si>
    <t>https://community.secop.gov.co/Public/Tendering/OpportunityDetail/Index?noticeUID=CO1.NTC.1722466&amp;isFromPublicArea=True&amp;isModal=False</t>
  </si>
  <si>
    <t>Ana María Bello Rodríguez</t>
  </si>
  <si>
    <t>2021000118 y 2021000119</t>
  </si>
  <si>
    <t>https://community.secop.gov.co/Public/Tendering/OpportunityDetail/Index?noticeUID=CO1.NTC.1722862&amp;isFromPublicArea=True&amp;isModal=False</t>
  </si>
  <si>
    <t>Octavio Enrique Vega Castro</t>
  </si>
  <si>
    <t xml:space="preserve">Prestar servicios profesionales de apoyo y asesoría profesional técnica especializada a la Empresa Férrea Regional SAS, para realizar las labores de elaboración, revisión y seguimiento del componente técnico de gestión predial, así como el apoyo a los productos de información geográfica del proyecto Transmilenio Soacha fase II y III a cargo de la Empresa Férrea Regional SAS </t>
  </si>
  <si>
    <t>https://community.secop.gov.co/Public/Tendering/OpportunityDetail/Index?noticeUID=CO1.NTC.1722588&amp;isFromPublicArea=True&amp;isModal=False</t>
  </si>
  <si>
    <t>Prestar servicios de apoyo y asesoría profesional en contabilidad a la Dirección Técnica de la Empresa Férrea Regional SAS, en aspectos relacionados con las labores de revisión y aprobación del componente lucro cesante de los avalúos comerciales elaborados en el marco de la gestión socio predial y elaboración y revisión de liquidaciones de reconocimentos sociales en el marco de los planes de reasentamiento</t>
  </si>
  <si>
    <t>Diana Marcela Escobar Roja</t>
  </si>
  <si>
    <t>Martha Lucía Robles Martínez</t>
  </si>
  <si>
    <t xml:space="preserve">Seygob </t>
  </si>
  <si>
    <t>Desde el acta de inicio hasta el 31 de diciembre de 2021</t>
  </si>
  <si>
    <t>Jefe Oficina Asesora Jurídica y Director de Estructuración</t>
  </si>
  <si>
    <t>Ronal Giovanni Quecan Fetecua</t>
  </si>
  <si>
    <t>45-EFR-2021</t>
  </si>
  <si>
    <t>46-EFR-2021</t>
  </si>
  <si>
    <t>47-EFR-2021</t>
  </si>
  <si>
    <t>48-EFR-2021</t>
  </si>
  <si>
    <t>49-EFR-2021</t>
  </si>
  <si>
    <t>50-EFR-2021</t>
  </si>
  <si>
    <t>51-EFR-2021</t>
  </si>
  <si>
    <t>52-EFR-2021</t>
  </si>
  <si>
    <t>53-EFR-2021</t>
  </si>
  <si>
    <t>54-EFR-2021</t>
  </si>
  <si>
    <t>55-EFR-2021</t>
  </si>
  <si>
    <t>56-EFR-2021</t>
  </si>
  <si>
    <t>57-EFR-2021</t>
  </si>
  <si>
    <t>58-EFR-2021</t>
  </si>
  <si>
    <t>59-EFR-2021</t>
  </si>
  <si>
    <t>60-EFR-2021</t>
  </si>
  <si>
    <t>61-EFR-2021</t>
  </si>
  <si>
    <t>62-EFR-2021</t>
  </si>
  <si>
    <t>63-EFR-2021</t>
  </si>
  <si>
    <t>64-EFR-2021</t>
  </si>
  <si>
    <t>65-EFR-2021</t>
  </si>
  <si>
    <t>66-EFR-2021</t>
  </si>
  <si>
    <t>67-EFR-2021</t>
  </si>
  <si>
    <t>68-EFR-2021</t>
  </si>
  <si>
    <t>69-EFR-2021</t>
  </si>
  <si>
    <t>70-EFR-2021</t>
  </si>
  <si>
    <t>71-EFR-2021</t>
  </si>
  <si>
    <t>72-EFR-2021</t>
  </si>
  <si>
    <t>73-EFR-2021</t>
  </si>
  <si>
    <t>74-EFR-2021</t>
  </si>
  <si>
    <t>75-EFR-2021</t>
  </si>
  <si>
    <t>76-EFR-2021</t>
  </si>
  <si>
    <t>77-EFR-2021</t>
  </si>
  <si>
    <t>78-EFR-2021</t>
  </si>
  <si>
    <t>79-EFR-2021</t>
  </si>
  <si>
    <t>80-EFR-2021</t>
  </si>
  <si>
    <t>82-EFR-2021</t>
  </si>
  <si>
    <t>83-EFR-2021</t>
  </si>
  <si>
    <t>84-EFR-2021</t>
  </si>
  <si>
    <t>85-EFR-2021</t>
  </si>
  <si>
    <t>86-EFR-2021</t>
  </si>
  <si>
    <t>87-EFR-2021</t>
  </si>
  <si>
    <t>88-EFR-2021</t>
  </si>
  <si>
    <t>Prestación de servicios de apoyo a la Dirección Técnica de la Empresa Férrea Regional SAS, en los procesos administrativos y de gestión documental en razón al trámite de adquisición de inmuebles por motivos de utilidad pública en los que intervenga la empresa para la ejecución del proyecto Transmilenio al municipio de Soacha fase II y III de la Empresa Férrea Regional SAS</t>
  </si>
  <si>
    <t>Juan Diego Colorado</t>
  </si>
  <si>
    <t>https://community.secop.gov.co/Public/Tendering/OpportunityDetail/Index?noticeUID=CO1.NTC.1733228&amp;isFromPublicArea=True&amp;isModal=False</t>
  </si>
  <si>
    <t>Gustavo Bohórquez</t>
  </si>
  <si>
    <t>Prestar servicios de asesoría profesional financiera especializada a la Dirección de Estructuración Financiera de la Empresa Férrea Regional SAS, en las labores de estructuración, apoyo a la supervisión, seguimiento y control del componente financiero del proyecto Transmilenio Soacha fase II y III y Regiotram de Occidente, y en los demás proyectos de transporte que adelanta la Empresa Férrea Regional SAS, en especial el Tren del Norte (tren de carga y pasajeros entre Bogotá y Zipaquirá)</t>
  </si>
  <si>
    <t>https://community.secop.gov.co/Public/Tendering/OpportunityDetail/Index?noticeUID=CO1.NTC.1733064&amp;isFromPublicArea=True&amp;isModal=False</t>
  </si>
  <si>
    <t xml:space="preserve">Brindar asesoría especializada y acompañamiento s la Dirección Administrativa y Financiera de la Empresa Férrea Regional SAS, para la adopción de las acciones y estrategias para el fortalecimiento financiero y de seguimiento presupuestal en el desarrollo de los convenios de cofinanciación, implementando o mejorando las estrategias y herramientas de carácter presupuestal que le permitan una correcta ejecución y la sostenibilidad financiera en el corto y mediano plazo </t>
  </si>
  <si>
    <t>Pedro Antonio Otíz</t>
  </si>
  <si>
    <t>https://community.secop.gov.co/Public/Tendering/OpportunityDetail/Index?noticeUID=CO1.NTC.1733630&amp;isFromPublicArea=True&amp;isModal=False</t>
  </si>
  <si>
    <t>Prestar servicios de asesoría profesional financiera especializada a la Dirección de Estructuración Financiera de la Empresa Férrea Regional SAS, en las labores de estructuración, apoyo a la supervisión, seguimiento y control del componente financiero del proyecto Transmilenio Soacha fases II y III y de los demás proyectos  de transporte que adelanta la Empresa Férrea Regional SAS</t>
  </si>
  <si>
    <t>Francisco Javier Forero Lozano</t>
  </si>
  <si>
    <t>https://community.secop.gov.co/Public/Tendering/OpportunityDetail/Index?noticeUID=CO1.NTC.1733979&amp;isFromPublicArea=True&amp;isModal=False</t>
  </si>
  <si>
    <t>Apoyar en la realización, diseño, estructuración, implementación, ejecución y administración del sistema de gestión y seguridad en el trabajo (SG-SST) para la Empresa Férrea Regional SAS y de los demás planes y proyectos a cargo de la entidad, de conformidad a lo dispuesto en el Decreto 1072 de 2015 y Resolución 0312 de 2019 y demás normas aplicables a la materia</t>
  </si>
  <si>
    <t>https://community.secop.gov.co/Public/Tendering/OpportunityDetail/Index?noticeUID=CO1.NTC.1743663&amp;isFromPublicArea=True&amp;isModal=False</t>
  </si>
  <si>
    <t>William Andres Cortes Mora</t>
  </si>
  <si>
    <t>Prestar servicios de apoyo profesional a la Dirección Técnica de la Empresa Férrea Regional SAS, en aspectos relacionados con el componente social del plan de reasentamiento del proyecto de Transmilenio Soacha fase II y fase III</t>
  </si>
  <si>
    <t>https://community.secop.gov.co/Public/Tendering/OpportunityDetail/Index?noticeUID=CO1.NTC.1754220&amp;isFromPublicArea=True&amp;isModal=False</t>
  </si>
  <si>
    <t>María Alejandra Martínez Campo</t>
  </si>
  <si>
    <t>Prestar servicios profesionales y de apoyo a la gestión a la Dirección Administrativa y Financiera, en el proceso contable y fiduciario y la preparación de informes financieros de la Empresa Férrea Regional SAS a entes de control, seguimiento y demás usuarios de información</t>
  </si>
  <si>
    <t>https://community.secop.gov.co/Public/Tendering/OpportunityDetail/Index?noticeUID=CO1.NTC.1769532&amp;isFromPublicArea=True&amp;isModal=False</t>
  </si>
  <si>
    <t>Prestar servicios de apoyo profesional a la Dirección Técnica de la Empresa Férrea Regional SAS, en aspectos relacionados con el componente social de los proyectos a cargo de la Empresa Férrea Regional SAS</t>
  </si>
  <si>
    <t>https://community.secop.gov.co/Public/Tendering/OpportunityDetail/Index?noticeUID=CO1.NTC.1769364&amp;isFromPublicArea=True&amp;isModal=False</t>
  </si>
  <si>
    <t>Prestar servicios de apoyo a la supervisión y asesoría profesional especializada a la Dirección Técnica de la Empresa Férrea Regional SAS, en aspectos relacionados con las labores de planeación, seguimiento, gestión y coordinación de los proyectos a cargo de la Empresa Férrea Regional SAS</t>
  </si>
  <si>
    <t xml:space="preserve">Andrés Felipe Urazan </t>
  </si>
  <si>
    <t>https://community.secop.gov.co/Public/Tendering/OpportunityDetail/Index?noticeUID=CO1.NTC.1779523&amp;isFromPublicArea=True&amp;isModal=False</t>
  </si>
  <si>
    <t xml:space="preserve">Prestar servicios de apoyo profesional a la Dirección Técnica de la Empresa Férrea Regional SAS, en aspectos relacionados con seguimiento y aseguramiento del cumplimiento de la gestión ambiental de los proyectos a cargo de la Empresa Férrea Regional SAS </t>
  </si>
  <si>
    <t>https://community.secop.gov.co/Public/Tendering/OpportunityDetail/Index?noticeUID=CO1.NTC.1782919&amp;isFromPublicArea=True&amp;isModal=False</t>
  </si>
  <si>
    <t>Diana Marcela Niño Santamaria</t>
  </si>
  <si>
    <t>16/02/2021</t>
  </si>
  <si>
    <t>4 meses</t>
  </si>
  <si>
    <t>Prestar servicios de apoyo profesional a la Dirección Técnica de la Empresa Férrea Regional SAS, en aspectos relacionados con el componente ambiental del proyecto Transmilenio Soacha fase II y III</t>
  </si>
  <si>
    <t>https://community.secop.gov.co/Public/Tendering/OpportunityDetail/Index?noticeUID=CO1.NTC.1783482&amp;isFromPublicArea=True&amp;isModal=False</t>
  </si>
  <si>
    <t>11/02/2021</t>
  </si>
  <si>
    <t>10/08/2021</t>
  </si>
  <si>
    <t>María Alejandra Malagon Chconta</t>
  </si>
  <si>
    <t>09/02/2021</t>
  </si>
  <si>
    <t>08/08/2021</t>
  </si>
  <si>
    <t>Directora Administrativa y Financiera</t>
  </si>
  <si>
    <t>Magda Carolina Mendoza</t>
  </si>
  <si>
    <t>12/02/2021</t>
  </si>
  <si>
    <t>15/02/2021</t>
  </si>
  <si>
    <t>15/06/2021</t>
  </si>
  <si>
    <t>16/08/2021</t>
  </si>
  <si>
    <t>Gustavo de Jesús Velásquez Velandia</t>
  </si>
  <si>
    <t>Laboratorioa Lorena Vejarano Sas</t>
  </si>
  <si>
    <t>Prestar servicios de laboratorio clínico para realizar pruebas diagnósticas de covid 19, incluyendo el análisis y resultados de las mismas para los servidores públicos, trabajadores oficiales y contratistas de prestación de servicios que asistan de manera constante a las instalaciones de la Empresa Férrea Regional SAS</t>
  </si>
  <si>
    <t>900.435.146-9</t>
  </si>
  <si>
    <t>18/02/2021</t>
  </si>
  <si>
    <t>24/12/2021</t>
  </si>
  <si>
    <t>https://community.secop.gov.co/Public/Tendering/ContractNoticePhases/View?PPI=CO1.PPI.11957821&amp;isFromPublicArea=True&amp;isModal=False</t>
  </si>
  <si>
    <t>Prestar servicios profesionales a la Dirección Técnica de la Empresa Férrea Regional SAS, en los procesos administrativos, gestión documental y sistemas de gestión ambiental y social en los proyectos a cargo de la Empresa Férrea Regional SAS</t>
  </si>
  <si>
    <t>https://community.secop.gov.co/Public/Tendering/OpportunityDetail/Index?noticeUID=CO1.NTC.1797417&amp;isFromPublicArea=True&amp;isModal=False</t>
  </si>
  <si>
    <t>Laura Tatiana Guzmán Gutiérrez</t>
  </si>
  <si>
    <t>1.070.981.224</t>
  </si>
  <si>
    <t>23/02/2021</t>
  </si>
  <si>
    <t>23706/2021</t>
  </si>
  <si>
    <t>Tecsima Tecnologías en Servicios Industriales &amp; Medio Ambiente</t>
  </si>
  <si>
    <t>Adquisición de elementos tecnológicos y de comunicación necesarios para la sede de la Empresa Férrea Regional SAS</t>
  </si>
  <si>
    <t>901.244.028-1</t>
  </si>
  <si>
    <t>24/02/2021</t>
  </si>
  <si>
    <t>15 días</t>
  </si>
  <si>
    <t xml:space="preserve">Jefe Oficina de Riesgos </t>
  </si>
  <si>
    <t>https://community.secop.gov.co/Public/Tendering/OpportunityDetail/Index?noticeUID=CO1.NTC.1770169&amp;isFromPublicArea=True&amp;isModal=False</t>
  </si>
  <si>
    <t>25/02/2021</t>
  </si>
  <si>
    <t>10 meses o hasta el 24/12/2021</t>
  </si>
  <si>
    <t>MIN-EFR-001-2021</t>
  </si>
  <si>
    <t>MIN-EFR-002-2021</t>
  </si>
  <si>
    <t>MIN-EFR-012-2020</t>
  </si>
  <si>
    <t>Orden de compra No. 65181</t>
  </si>
  <si>
    <t>Nancy López Pineda</t>
  </si>
  <si>
    <t>Prestar servicios de asesoría profesional especializada y apoyo a la supervisión de los proyectos a cargo de la Empresa Férrea Regional SAS, en aspectos relacionados con el seguimiento, gestión y coordinación de los mismos</t>
  </si>
  <si>
    <t>51.923.843</t>
  </si>
  <si>
    <t>23/03/2021</t>
  </si>
  <si>
    <t>https://community.secop.gov.co/Public/Tendering/OpportunityDetail/Index?noticeUID=CO1.NTC.1866921&amp;isFromPublicArea=True&amp;isModal=False</t>
  </si>
  <si>
    <t>Prestar servicios profesionales a la Dirección Técnica de la Empresa Férrea Regional SAS, para el apoyo, coordinación y seguimiento técnico de los proyectos a cargo de la Empresa Férrea Regional SAS</t>
  </si>
  <si>
    <t>Adrian Mauricio Maldonado Rodríguez</t>
  </si>
  <si>
    <t>11.443.863</t>
  </si>
  <si>
    <t>https://community.secop.gov.co/Public/Tendering/OpportunityDetail/Index?noticeUID=CO1.NTC.1866927&amp;isFromPublicArea=True&amp;isModal=False</t>
  </si>
  <si>
    <t>Cars Scaners</t>
  </si>
  <si>
    <t>MIN-EFR-003-2021</t>
  </si>
  <si>
    <t>Adquirir el servicio de mantenimiento preventivo y correctivo que incluye la mano de obra y el suministro de materiales, insumos, repuestos nuevos y originales para los vehículos automotores al servicio de la Empresa Férrea Regional de conformidad con las especificaciones y características técnicas</t>
  </si>
  <si>
    <t xml:space="preserve">Javier orlando Aguillon Buitrago </t>
  </si>
  <si>
    <t>79.853.256</t>
  </si>
  <si>
    <t>https://community.secop.gov.co/Public/Tendering/OpportunityDetail/Index?noticeUID=CO1.NTC.1867711&amp;isFromPublicArea=True&amp;isModal=False</t>
  </si>
  <si>
    <t>Hasta el 29 de diciembre de 2021</t>
  </si>
  <si>
    <t>830.133.580-2</t>
  </si>
  <si>
    <t>80.423.767</t>
  </si>
  <si>
    <t>Contratar el suministro de productos derivados delpapel, cartón y corrugado necesarios para el normaldesarrollo de actividades a cargo de la EmpresaFérrea Regional SAS</t>
  </si>
  <si>
    <t xml:space="preserve">Veneplast Ltda </t>
  </si>
  <si>
    <t>900.019.737-8</t>
  </si>
  <si>
    <t>05/03/2021</t>
  </si>
  <si>
    <t>02/03/2021</t>
  </si>
  <si>
    <t>17/03/2021</t>
  </si>
  <si>
    <t>30/04/2021</t>
  </si>
  <si>
    <t>24/03/2021</t>
  </si>
  <si>
    <t>23/09/2021</t>
  </si>
  <si>
    <t>22/11/2021</t>
  </si>
  <si>
    <t xml:space="preserve">Director Administrativo y Financiaro </t>
  </si>
  <si>
    <t>Contratar el alquiler de equipos de cómputo, impresoras y de herramientas tecnológicas, incluyendo el mantenimiento preventivo y correctivo con suministro de insumos, repuestos y tóner para los mismos, para ser utilizados por las diferentes dependencias de la empresa, en el desarrollo de sus funciones</t>
  </si>
  <si>
    <t>900.268.588-4</t>
  </si>
  <si>
    <t>6/04/2021</t>
  </si>
  <si>
    <t>Subasta Inversa SI-EFR-001-2021</t>
  </si>
  <si>
    <t>14/04/2021</t>
  </si>
  <si>
    <t>13/01/2022</t>
  </si>
  <si>
    <t xml:space="preserve">9 meses </t>
  </si>
  <si>
    <t>https://community.secop.gov.co/Public/Tendering/OpportunityDetail/Index?noticeUID=CO1.NTC.1823985&amp;isFromPublicArea=True&amp;isModal=False</t>
  </si>
  <si>
    <t>Necsoft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</si>
</sst>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00_-;\-&quot;$&quot;* #,##0.00_-;_-&quot;$&quot;* &quot;-&quot;??_-;_-@_-"/>
    <numFmt numFmtId="165" formatCode="&quot;$&quot;\ #,##0;[Red]\-&quot;$&quot;\ #,##0"/>
    <numFmt numFmtId="166" formatCode="_-&quot;$&quot;\ * #,##0_-;\-&quot;$&quot;\ * #,##0_-;_-&quot;$&quot;\ * &quot;-&quot;_-;_-@_-"/>
    <numFmt numFmtId="167" formatCode="_(&quot;$&quot;* #,##0_);_(&quot;$&quot;* \(#,##0\);_(&quot;$&quot;* &quot;-&quot;??_);_(@_)"/>
  </numFmts>
  <fonts count="14"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1"/>
      <color theme="1"/>
      <name val="Cambria"/>
      <family val="1"/>
    </font>
    <font>
      <sz val="11"/>
      <color rgb="FF222222"/>
      <name val="Cambria"/>
      <family val="1"/>
    </font>
    <font>
      <sz val="11"/>
      <color rgb="FF000000"/>
      <name val="Cambria"/>
      <family val="1"/>
    </font>
    <font>
      <b/>
      <sz val="11"/>
      <color theme="1"/>
      <name val="Cambria"/>
      <family val="1"/>
    </font>
    <font>
      <sz val="12"/>
      <color theme="1"/>
      <name val="Cambria"/>
      <family val="1"/>
    </font>
    <font>
      <sz val="10"/>
      <color theme="1"/>
      <name val="Helvetica"/>
      <family val="2"/>
    </font>
    <font>
      <b/>
      <sz val="12"/>
      <color theme="1"/>
      <name val="Cambria"/>
      <family val="1"/>
    </font>
    <font>
      <u/>
      <sz val="11"/>
      <color theme="10"/>
      <name val="Calibri"/>
      <family val="2"/>
      <scheme val="minor"/>
    </font>
    <font>
      <sz val="9"/>
      <color rgb="FF333333"/>
      <name val="Arial"/>
      <family val="2"/>
    </font>
  </fonts>
  <fills count="6">
    <fill>
      <patternFill patternType="none"/>
    </fill>
    <fill>
      <patternFill patternType="gray125"/>
    </fill>
    <fill>
      <patternFill patternType="solid">
        <fgColor theme="4" tint="0.39997558519241921"/>
        <bgColor indexed="64"/>
      </patternFill>
    </fill>
    <fill>
      <patternFill patternType="solid">
        <fgColor rgb="FFFF8CE8"/>
        <bgColor indexed="64"/>
      </patternFill>
    </fill>
    <fill>
      <patternFill patternType="solid">
        <fgColor rgb="FFFF0000"/>
        <bgColor indexed="64"/>
      </patternFill>
    </fill>
    <fill>
      <patternFill patternType="solid">
        <fgColor rgb="FF66FF9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12" fillId="0" borderId="0" applyNumberFormat="0" applyFill="0" applyBorder="0" applyAlignment="0" applyProtection="0"/>
  </cellStyleXfs>
  <cellXfs count="102">
    <xf numFmtId="0" fontId="0" fillId="0" borderId="0" xfId="0"/>
    <xf numFmtId="0" fontId="8" fillId="0" borderId="1" xfId="0" applyFont="1" applyBorder="1" applyAlignment="1">
      <alignment horizontal="center" vertical="center" wrapText="1"/>
    </xf>
    <xf numFmtId="0" fontId="5" fillId="0" borderId="1" xfId="0" applyFont="1" applyBorder="1" applyAlignment="1">
      <alignment vertical="center" wrapText="1"/>
    </xf>
    <xf numFmtId="14" fontId="5" fillId="0" borderId="1" xfId="0" applyNumberFormat="1" applyFont="1" applyBorder="1" applyAlignment="1">
      <alignment vertical="center" wrapText="1"/>
    </xf>
    <xf numFmtId="0" fontId="5" fillId="0" borderId="1" xfId="0" applyFont="1" applyFill="1" applyBorder="1" applyAlignment="1">
      <alignment vertical="center" wrapText="1"/>
    </xf>
    <xf numFmtId="166" fontId="5" fillId="0" borderId="1" xfId="1" applyFont="1" applyFill="1" applyBorder="1" applyAlignment="1">
      <alignment vertical="center" wrapText="1"/>
    </xf>
    <xf numFmtId="1" fontId="5" fillId="0" borderId="1" xfId="0" applyNumberFormat="1" applyFont="1" applyBorder="1" applyAlignment="1">
      <alignment vertical="center" wrapText="1"/>
    </xf>
    <xf numFmtId="0" fontId="5" fillId="0" borderId="1" xfId="0" applyFont="1" applyFill="1" applyBorder="1" applyAlignment="1">
      <alignment vertical="center"/>
    </xf>
    <xf numFmtId="0" fontId="5" fillId="0" borderId="1" xfId="0" applyFont="1" applyBorder="1" applyAlignment="1">
      <alignment vertical="center"/>
    </xf>
    <xf numFmtId="1" fontId="5" fillId="0" borderId="1" xfId="0" applyNumberFormat="1" applyFont="1" applyBorder="1"/>
    <xf numFmtId="0" fontId="5" fillId="0" borderId="1" xfId="0" applyFont="1" applyBorder="1"/>
    <xf numFmtId="167" fontId="5" fillId="0" borderId="1" xfId="3" applyNumberFormat="1"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166" fontId="0" fillId="0" borderId="1" xfId="1" applyFont="1" applyBorder="1" applyAlignment="1">
      <alignment horizontal="center" vertical="center"/>
    </xf>
    <xf numFmtId="14" fontId="5" fillId="0" borderId="1" xfId="0" applyNumberFormat="1" applyFont="1" applyBorder="1" applyAlignment="1">
      <alignment vertical="center"/>
    </xf>
    <xf numFmtId="14" fontId="5" fillId="0" borderId="1" xfId="0" applyNumberFormat="1" applyFont="1" applyFill="1" applyBorder="1" applyAlignment="1">
      <alignment vertical="center" wrapText="1"/>
    </xf>
    <xf numFmtId="0" fontId="11" fillId="0" borderId="1" xfId="0" applyFont="1" applyFill="1" applyBorder="1" applyAlignment="1">
      <alignment horizontal="center" vertical="center" wrapText="1"/>
    </xf>
    <xf numFmtId="0" fontId="0" fillId="0" borderId="1" xfId="0" applyBorder="1" applyAlignment="1">
      <alignment vertical="center"/>
    </xf>
    <xf numFmtId="166" fontId="0" fillId="0" borderId="1" xfId="1" applyFont="1" applyFill="1" applyBorder="1" applyAlignment="1">
      <alignment horizontal="center" vertical="center"/>
    </xf>
    <xf numFmtId="0" fontId="0" fillId="0" borderId="1" xfId="0" applyFill="1" applyBorder="1" applyAlignment="1">
      <alignment horizontal="center" vertical="center" wrapText="1"/>
    </xf>
    <xf numFmtId="1" fontId="5" fillId="0" borderId="1" xfId="0" applyNumberFormat="1" applyFont="1" applyBorder="1" applyAlignment="1">
      <alignment vertical="center"/>
    </xf>
    <xf numFmtId="14" fontId="0" fillId="0" borderId="1" xfId="0" applyNumberFormat="1" applyBorder="1" applyAlignment="1">
      <alignment vertical="center"/>
    </xf>
    <xf numFmtId="14" fontId="0" fillId="0" borderId="1" xfId="0" applyNumberFormat="1" applyBorder="1"/>
    <xf numFmtId="0" fontId="0" fillId="0" borderId="1" xfId="0" applyBorder="1"/>
    <xf numFmtId="0" fontId="5" fillId="0" borderId="1" xfId="0" applyFont="1" applyFill="1" applyBorder="1" applyAlignment="1">
      <alignment horizontal="center" vertical="center" wrapText="1"/>
    </xf>
    <xf numFmtId="166" fontId="0" fillId="0" borderId="1" xfId="1" applyFont="1" applyBorder="1" applyAlignment="1">
      <alignment vertical="center"/>
    </xf>
    <xf numFmtId="14" fontId="0" fillId="0" borderId="1" xfId="0" applyNumberFormat="1" applyBorder="1" applyAlignment="1">
      <alignment horizontal="center" vertical="center"/>
    </xf>
    <xf numFmtId="0" fontId="5" fillId="0" borderId="1" xfId="0" applyFont="1" applyBorder="1" applyAlignment="1">
      <alignment horizontal="center" vertical="center" wrapText="1"/>
    </xf>
    <xf numFmtId="0" fontId="5" fillId="0" borderId="1" xfId="2"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3" fontId="5" fillId="0" borderId="1" xfId="0" applyNumberFormat="1" applyFont="1" applyFill="1" applyBorder="1" applyAlignment="1">
      <alignment horizontal="center" vertical="center"/>
    </xf>
    <xf numFmtId="3" fontId="10" fillId="0" borderId="1" xfId="0" applyNumberFormat="1" applyFont="1" applyBorder="1" applyAlignment="1">
      <alignment horizontal="center" vertical="center"/>
    </xf>
    <xf numFmtId="3" fontId="0" fillId="0" borderId="1" xfId="0" applyNumberFormat="1" applyBorder="1" applyAlignment="1">
      <alignment horizontal="center" vertical="center"/>
    </xf>
    <xf numFmtId="0" fontId="0" fillId="0" borderId="0" xfId="0" applyAlignment="1">
      <alignment horizontal="center" wrapText="1"/>
    </xf>
    <xf numFmtId="166" fontId="5" fillId="0" borderId="1" xfId="1"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5" fillId="3" borderId="1" xfId="0" applyFont="1" applyFill="1" applyBorder="1" applyAlignment="1">
      <alignment horizontal="center" vertical="center" wrapText="1"/>
    </xf>
    <xf numFmtId="0" fontId="0" fillId="0" borderId="1" xfId="0" applyBorder="1" applyAlignment="1">
      <alignment wrapText="1"/>
    </xf>
    <xf numFmtId="164" fontId="0" fillId="0" borderId="0" xfId="0" applyNumberFormat="1"/>
    <xf numFmtId="166" fontId="0" fillId="0" borderId="0" xfId="0" applyNumberFormat="1"/>
    <xf numFmtId="0" fontId="5" fillId="0" borderId="0" xfId="0" applyFont="1" applyFill="1" applyBorder="1" applyAlignment="1">
      <alignment horizontal="center" vertical="center" wrapText="1"/>
    </xf>
    <xf numFmtId="166" fontId="5" fillId="0" borderId="0" xfId="1" applyFont="1" applyFill="1" applyBorder="1" applyAlignment="1">
      <alignment vertical="center" wrapText="1"/>
    </xf>
    <xf numFmtId="166" fontId="0" fillId="0" borderId="0" xfId="0" applyNumberFormat="1" applyFill="1" applyBorder="1" applyAlignment="1">
      <alignment vertical="center"/>
    </xf>
    <xf numFmtId="0" fontId="5" fillId="0" borderId="1" xfId="0" applyFont="1" applyBorder="1" applyAlignment="1">
      <alignment horizontal="justify" vertical="center"/>
    </xf>
    <xf numFmtId="0" fontId="0" fillId="0" borderId="0" xfId="0" applyFill="1" applyAlignment="1">
      <alignment wrapText="1"/>
    </xf>
    <xf numFmtId="166" fontId="5" fillId="0" borderId="1" xfId="1" applyFont="1" applyBorder="1" applyAlignment="1">
      <alignment vertical="center" wrapText="1"/>
    </xf>
    <xf numFmtId="166" fontId="0" fillId="0" borderId="0" xfId="1" applyFont="1"/>
    <xf numFmtId="0" fontId="0" fillId="0" borderId="1" xfId="0" applyBorder="1" applyAlignment="1">
      <alignment horizontal="center" vertical="center"/>
    </xf>
    <xf numFmtId="3" fontId="0" fillId="0" borderId="1" xfId="0" applyNumberFormat="1" applyBorder="1" applyAlignment="1">
      <alignment vertical="center"/>
    </xf>
    <xf numFmtId="0" fontId="0" fillId="0" borderId="1" xfId="0" applyFill="1"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xf>
    <xf numFmtId="167" fontId="5" fillId="0" borderId="1" xfId="3" applyNumberFormat="1" applyFont="1" applyFill="1" applyBorder="1" applyAlignment="1">
      <alignment vertical="center" wrapText="1"/>
    </xf>
    <xf numFmtId="166" fontId="5" fillId="0" borderId="1" xfId="1" applyFont="1" applyBorder="1" applyAlignment="1">
      <alignment vertical="center"/>
    </xf>
    <xf numFmtId="166" fontId="0" fillId="0" borderId="1" xfId="1"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vertical="center" wrapText="1"/>
    </xf>
    <xf numFmtId="0" fontId="0" fillId="0" borderId="0" xfId="0" applyFill="1" applyBorder="1" applyAlignment="1">
      <alignment vertical="center"/>
    </xf>
    <xf numFmtId="0" fontId="2" fillId="0" borderId="0" xfId="0" applyFont="1" applyBorder="1" applyAlignment="1">
      <alignment vertical="center" wrapText="1"/>
    </xf>
    <xf numFmtId="0" fontId="0" fillId="0" borderId="0" xfId="0" applyBorder="1" applyAlignment="1">
      <alignment vertical="center"/>
    </xf>
    <xf numFmtId="14" fontId="0" fillId="0" borderId="0" xfId="0" applyNumberFormat="1" applyBorder="1" applyAlignment="1">
      <alignment vertical="center"/>
    </xf>
    <xf numFmtId="0" fontId="0" fillId="0" borderId="0" xfId="0" applyFill="1" applyBorder="1" applyAlignment="1">
      <alignment vertical="center" wrapText="1"/>
    </xf>
    <xf numFmtId="14" fontId="0" fillId="0" borderId="0" xfId="0" applyNumberFormat="1" applyBorder="1" applyAlignment="1">
      <alignment horizontal="center" vertical="center"/>
    </xf>
    <xf numFmtId="0" fontId="0" fillId="0" borderId="0" xfId="0" applyBorder="1" applyAlignment="1">
      <alignment horizontal="center" vertical="center" wrapText="1"/>
    </xf>
    <xf numFmtId="0" fontId="1" fillId="0" borderId="1" xfId="0" applyFont="1" applyBorder="1" applyAlignment="1">
      <alignment vertical="center" wrapText="1"/>
    </xf>
    <xf numFmtId="3" fontId="5"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12" fillId="0" borderId="1" xfId="4" applyBorder="1" applyAlignment="1">
      <alignment vertical="center" wrapText="1"/>
    </xf>
    <xf numFmtId="0" fontId="0" fillId="0" borderId="1" xfId="0" applyBorder="1" applyAlignment="1">
      <alignment horizontal="center" wrapText="1"/>
    </xf>
    <xf numFmtId="166" fontId="5" fillId="0" borderId="1" xfId="1" applyFont="1" applyFill="1" applyBorder="1" applyAlignment="1">
      <alignment horizontal="center" vertical="center"/>
    </xf>
    <xf numFmtId="166" fontId="5" fillId="0" borderId="0" xfId="1"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14" fontId="5" fillId="0" borderId="1" xfId="0" applyNumberFormat="1" applyFont="1" applyFill="1" applyBorder="1" applyAlignment="1">
      <alignment horizontal="center" vertical="center" wrapText="1"/>
    </xf>
    <xf numFmtId="0" fontId="13" fillId="0" borderId="0" xfId="0" applyFont="1" applyAlignment="1">
      <alignment vertical="center" wrapText="1"/>
    </xf>
    <xf numFmtId="166" fontId="9" fillId="0" borderId="1" xfId="0"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0" fillId="2" borderId="1" xfId="0" applyFill="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5" fillId="0" borderId="4" xfId="0" applyFont="1" applyBorder="1" applyAlignment="1">
      <alignment horizontal="center"/>
    </xf>
    <xf numFmtId="0" fontId="0" fillId="0" borderId="1" xfId="0" applyBorder="1" applyAlignment="1">
      <alignment horizontal="center" vertical="center"/>
    </xf>
    <xf numFmtId="0" fontId="0" fillId="0" borderId="0" xfId="0" applyFill="1"/>
    <xf numFmtId="166" fontId="9" fillId="0" borderId="0" xfId="1" applyFont="1" applyAlignment="1">
      <alignment horizontal="center" vertical="center"/>
    </xf>
    <xf numFmtId="165" fontId="5" fillId="0" borderId="1" xfId="1" applyNumberFormat="1" applyFont="1" applyFill="1" applyBorder="1" applyAlignment="1">
      <alignment horizontal="center" vertical="center" wrapText="1"/>
    </xf>
    <xf numFmtId="44" fontId="5" fillId="0" borderId="1" xfId="3" applyFont="1" applyFill="1" applyBorder="1" applyAlignment="1">
      <alignment horizontal="center" vertical="center" wrapText="1"/>
    </xf>
    <xf numFmtId="0" fontId="6" fillId="0" borderId="1" xfId="0" applyFont="1" applyFill="1" applyBorder="1" applyAlignment="1">
      <alignment horizontal="center" vertical="center" wrapText="1"/>
    </xf>
    <xf numFmtId="166" fontId="7" fillId="0" borderId="1" xfId="1" applyFont="1" applyFill="1" applyBorder="1" applyAlignment="1">
      <alignment horizontal="center" vertical="center"/>
    </xf>
    <xf numFmtId="44" fontId="5" fillId="0" borderId="1" xfId="3" applyFont="1" applyFill="1" applyBorder="1" applyAlignment="1">
      <alignment horizontal="center" vertical="center"/>
    </xf>
    <xf numFmtId="167" fontId="5" fillId="0" borderId="1" xfId="3" applyNumberFormat="1" applyFont="1" applyFill="1" applyBorder="1" applyAlignment="1">
      <alignment horizontal="center" vertical="center"/>
    </xf>
    <xf numFmtId="0" fontId="7" fillId="0" borderId="0" xfId="0" applyFont="1" applyAlignment="1">
      <alignment horizontal="center" wrapText="1"/>
    </xf>
    <xf numFmtId="0" fontId="5" fillId="5" borderId="1" xfId="0" applyFont="1" applyFill="1" applyBorder="1" applyAlignment="1">
      <alignment horizontal="center" vertical="center" wrapText="1"/>
    </xf>
  </cellXfs>
  <cellStyles count="5">
    <cellStyle name="Hipervínculo" xfId="4" builtinId="8"/>
    <cellStyle name="Millares" xfId="2" builtinId="3"/>
    <cellStyle name="Moneda" xfId="3" builtinId="4"/>
    <cellStyle name="Moneda [0]" xfId="1" builtinId="7"/>
    <cellStyle name="Normal" xfId="0" builtinId="0"/>
  </cellStyles>
  <dxfs count="0"/>
  <tableStyles count="0" defaultTableStyle="TableStyleMedium2" defaultPivotStyle="PivotStyleLight16"/>
  <colors>
    <mruColors>
      <color rgb="FF66FF99"/>
      <color rgb="FFFF8C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283883</xdr:colOff>
      <xdr:row>1</xdr:row>
      <xdr:rowOff>44823</xdr:rowOff>
    </xdr:from>
    <xdr:to>
      <xdr:col>16</xdr:col>
      <xdr:colOff>1096048</xdr:colOff>
      <xdr:row>2</xdr:row>
      <xdr:rowOff>425823</xdr:rowOff>
    </xdr:to>
    <xdr:pic>
      <xdr:nvPicPr>
        <xdr:cNvPr id="4" name="Imagen 3">
          <a:extLst>
            <a:ext uri="{FF2B5EF4-FFF2-40B4-BE49-F238E27FC236}">
              <a16:creationId xmlns:a16="http://schemas.microsoft.com/office/drawing/2014/main" id="{4294127B-40AC-3D46-A8E4-1901F8703EEE}"/>
            </a:ext>
          </a:extLst>
        </xdr:cNvPr>
        <xdr:cNvPicPr/>
      </xdr:nvPicPr>
      <xdr:blipFill>
        <a:blip xmlns:r="http://schemas.openxmlformats.org/officeDocument/2006/relationships" r:embed="rId1"/>
        <a:stretch>
          <a:fillRect/>
        </a:stretch>
      </xdr:blipFill>
      <xdr:spPr>
        <a:xfrm>
          <a:off x="27357295" y="239058"/>
          <a:ext cx="812165" cy="5752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1671760&amp;isFromPublicArea=True&amp;isModal=False" TargetMode="External"/><Relationship Id="rId18" Type="http://schemas.openxmlformats.org/officeDocument/2006/relationships/hyperlink" Target="https://community.secop.gov.co/Public/Tendering/OpportunityDetail/Index?noticeUID=CO1.NTC.1680818&amp;isFromPublicArea=True&amp;isModal=False" TargetMode="External"/><Relationship Id="rId26" Type="http://schemas.openxmlformats.org/officeDocument/2006/relationships/hyperlink" Target="https://community.secop.gov.co/Public/Tendering/OpportunityDetail/Index?noticeUID=CO1.NTC.1692571&amp;isFromPublicArea=True&amp;isModal=False" TargetMode="External"/><Relationship Id="rId39" Type="http://schemas.openxmlformats.org/officeDocument/2006/relationships/hyperlink" Target="https://community.secop.gov.co/Public/Tendering/OpportunityDetail/Index?noticeUID=CO1.NTC.1823985&amp;isFromPublicArea=True&amp;isModal=False" TargetMode="External"/><Relationship Id="rId21" Type="http://schemas.openxmlformats.org/officeDocument/2006/relationships/hyperlink" Target="https://community.secop.gov.co/Public/Tendering/OpportunityDetail/Index?noticeUID=CO1.NTC.1680867&amp;isFromPublicArea=True&amp;isModal=False" TargetMode="External"/><Relationship Id="rId34" Type="http://schemas.openxmlformats.org/officeDocument/2006/relationships/hyperlink" Target="https://community.secop.gov.co/Public/Tendering/OpportunityDetail/Index?noticeUID=CO1.NTC.1733064&amp;isFromPublicArea=True&amp;isModal=False" TargetMode="External"/><Relationship Id="rId7" Type="http://schemas.openxmlformats.org/officeDocument/2006/relationships/hyperlink" Target="https://community.secop.gov.co/Public/Tendering/OpportunityDetail/Index?noticeUID=CO1.NTC.1650371&amp;isFromPublicArea=True&amp;isModal=False" TargetMode="External"/><Relationship Id="rId2" Type="http://schemas.openxmlformats.org/officeDocument/2006/relationships/hyperlink" Target="https://community.secop.gov.co/Public/Tendering/OpportunityDetail/Index?noticeUID=CO1.NTC.1672143&amp;isFromPublicArea=True&amp;isModal=False" TargetMode="External"/><Relationship Id="rId16" Type="http://schemas.openxmlformats.org/officeDocument/2006/relationships/hyperlink" Target="https://community.secop.gov.co/Public/Tendering/OpportunityDetail/Index?noticeUID=CO1.NTC.1680428&amp;isFromPublicArea=True&amp;isModal=False" TargetMode="External"/><Relationship Id="rId20" Type="http://schemas.openxmlformats.org/officeDocument/2006/relationships/hyperlink" Target="https://community.secop.gov.co/Public/Tendering/OpportunityDetail/Index?noticeUID=CO1.NTC.1680859&amp;isFromPublicArea=True&amp;isModal=False" TargetMode="External"/><Relationship Id="rId29" Type="http://schemas.openxmlformats.org/officeDocument/2006/relationships/hyperlink" Target="https://community.secop.gov.co/Public/Tendering/OpportunityDetail/Index?noticeUID=CO1.NTC.1692778&amp;isFromPublicArea=True&amp;isModal=False" TargetMode="External"/><Relationship Id="rId41" Type="http://schemas.openxmlformats.org/officeDocument/2006/relationships/drawing" Target="../drawings/drawing1.xml"/><Relationship Id="rId1" Type="http://schemas.openxmlformats.org/officeDocument/2006/relationships/hyperlink" Target="https://community.secop.gov.co/Public/Tendering/OpportunityDetail/Index?noticeUID=CO1.NTC.1672106&amp;isFromPublicArea=True&amp;isModal=False" TargetMode="External"/><Relationship Id="rId6" Type="http://schemas.openxmlformats.org/officeDocument/2006/relationships/hyperlink" Target="https://community.secop.gov.co/Public/Tendering/OpportunityDetail/Index?noticeUID=CO1.NTC.1650354&amp;isFromPublicArea=True&amp;isModal=False" TargetMode="External"/><Relationship Id="rId11" Type="http://schemas.openxmlformats.org/officeDocument/2006/relationships/hyperlink" Target="https://community.secop.gov.co/Public/Tendering/OpportunityDetail/Index?noticeUID=CO1.NTC.1667647&amp;isFromPublicArea=True&amp;isModal=False" TargetMode="External"/><Relationship Id="rId24" Type="http://schemas.openxmlformats.org/officeDocument/2006/relationships/hyperlink" Target="https://community.secop.gov.co/Public/Tendering/OpportunityDetail/Index?noticeUID=CO1.NTC.1692559&amp;isFromPublicArea=True&amp;isModal=False" TargetMode="External"/><Relationship Id="rId32" Type="http://schemas.openxmlformats.org/officeDocument/2006/relationships/hyperlink" Target="https://community.secop.gov.co/Public/Tendering/OpportunityDetail/Index?noticeUID=CO1.NTC.1722367&amp;isFromPublicArea=True&amp;isModal=False" TargetMode="External"/><Relationship Id="rId37" Type="http://schemas.openxmlformats.org/officeDocument/2006/relationships/hyperlink" Target="https://community.secop.gov.co/Public/Tendering/OpportunityDetail/Index?noticeUID=CO1.NTC.1754220&amp;isFromPublicArea=True&amp;isModal=False" TargetMode="External"/><Relationship Id="rId40" Type="http://schemas.openxmlformats.org/officeDocument/2006/relationships/printerSettings" Target="../printerSettings/printerSettings1.bin"/><Relationship Id="rId5" Type="http://schemas.openxmlformats.org/officeDocument/2006/relationships/hyperlink" Target="https://community.secop.gov.co/Public/Tendering/OpportunityDetail/Index?noticeUID=CO1.NTC.1676098&amp;isFromPublicArea=True&amp;isModal=False" TargetMode="External"/><Relationship Id="rId15" Type="http://schemas.openxmlformats.org/officeDocument/2006/relationships/hyperlink" Target="https://community.secop.gov.co/Public/Tendering/OpportunityDetail/Index?noticeUID=CO1.NTC.1680410&amp;isFromPublicArea=True&amp;isModal=False" TargetMode="External"/><Relationship Id="rId23" Type="http://schemas.openxmlformats.org/officeDocument/2006/relationships/hyperlink" Target="https://community.secop.gov.co/Public/Tendering/OpportunityDetail/Index?noticeUID=CO1.NTC.1692748&amp;isFromPublicArea=True&amp;isModal=False" TargetMode="External"/><Relationship Id="rId28" Type="http://schemas.openxmlformats.org/officeDocument/2006/relationships/hyperlink" Target="https://community.secop.gov.co/Public/Tendering/OpportunityDetail/Index?noticeUID=CO1.NTC.1676279&amp;isFromPublicArea=True&amp;isModal=False" TargetMode="External"/><Relationship Id="rId36" Type="http://schemas.openxmlformats.org/officeDocument/2006/relationships/hyperlink" Target="https://community.secop.gov.co/Public/Tendering/OpportunityDetail/Index?noticeUID=CO1.NTC.1733979&amp;isFromPublicArea=True&amp;isModal=False" TargetMode="External"/><Relationship Id="rId10" Type="http://schemas.openxmlformats.org/officeDocument/2006/relationships/hyperlink" Target="https://community.secop.gov.co/Public/Tendering/OpportunityDetail/Index?noticeUID=CO1.NTC.1660509&amp;isFromPublicArea=True&amp;isModal=False" TargetMode="External"/><Relationship Id="rId19" Type="http://schemas.openxmlformats.org/officeDocument/2006/relationships/hyperlink" Target="https://community.secop.gov.co/Public/Tendering/OpportunityDetail/Index?noticeUID=CO1.NTC.1681009&amp;isFromPublicArea=True&amp;isModal=False" TargetMode="External"/><Relationship Id="rId31" Type="http://schemas.openxmlformats.org/officeDocument/2006/relationships/hyperlink" Target="https://community.secop.gov.co/Public/Tendering/OpportunityDetail/Index?noticeUID=CO1.NTC.1695188&amp;isFromPublicArea=True&amp;isModal=False" TargetMode="External"/><Relationship Id="rId4" Type="http://schemas.openxmlformats.org/officeDocument/2006/relationships/hyperlink" Target="https://community.secop.gov.co/Public/Tendering/OpportunityDetail/Index?noticeUID=CO1.NTC.1676109&amp;isFromPublicArea=True&amp;isModal=False" TargetMode="External"/><Relationship Id="rId9" Type="http://schemas.openxmlformats.org/officeDocument/2006/relationships/hyperlink" Target="https://community.secop.gov.co/Public/Tendering/OpportunityDetail/Index?noticeUID=CO1.NTC.1668576&amp;isFromPublicArea=True&amp;isModal=False" TargetMode="External"/><Relationship Id="rId14" Type="http://schemas.openxmlformats.org/officeDocument/2006/relationships/hyperlink" Target="https://community.secop.gov.co/Public/Tendering/OpportunityDetail/Index?noticeUID=CO1.NTC.1679601&amp;isFromPublicArea=True&amp;isModal=False" TargetMode="External"/><Relationship Id="rId22" Type="http://schemas.openxmlformats.org/officeDocument/2006/relationships/hyperlink" Target="https://community.secop.gov.co/Public/Tendering/OpportunityDetail/Index?noticeUID=CO1.NTC.1680768&amp;isFromPublicArea=True&amp;isModal=False" TargetMode="External"/><Relationship Id="rId27" Type="http://schemas.openxmlformats.org/officeDocument/2006/relationships/hyperlink" Target="https://community.secop.gov.co/Public/Tendering/OpportunityDetail/Index?noticeUID=CO1.NTC.1692576&amp;isFromPublicArea=True&amp;isModal=False" TargetMode="External"/><Relationship Id="rId30" Type="http://schemas.openxmlformats.org/officeDocument/2006/relationships/hyperlink" Target="https://community.secop.gov.co/Public/Tendering/OpportunityDetail/Index?noticeUID=CO1.NTC.1695230&amp;isFromPublicArea=True&amp;isModal=False" TargetMode="External"/><Relationship Id="rId35" Type="http://schemas.openxmlformats.org/officeDocument/2006/relationships/hyperlink" Target="https://community.secop.gov.co/Public/Tendering/OpportunityDetail/Index?noticeUID=CO1.NTC.1733630&amp;isFromPublicArea=True&amp;isModal=False" TargetMode="External"/><Relationship Id="rId8" Type="http://schemas.openxmlformats.org/officeDocument/2006/relationships/hyperlink" Target="https://community.secop.gov.co/Public/Tendering/OpportunityDetail/Index?noticeUID=CO1.NTC.1667925&amp;isFromPublicArea=True&amp;isModal=False" TargetMode="External"/><Relationship Id="rId3" Type="http://schemas.openxmlformats.org/officeDocument/2006/relationships/hyperlink" Target="https://community.secop.gov.co/Public/Tendering/OpportunityDetail/Index?noticeUID=CO1.NTC.1675905&amp;isFromPublicArea=True&amp;isModal=False" TargetMode="External"/><Relationship Id="rId12" Type="http://schemas.openxmlformats.org/officeDocument/2006/relationships/hyperlink" Target="https://community.secop.gov.co/Public/Tendering/OpportunityDetail/Index?noticeUID=CO1.NTC.1621562&amp;isFromPublicArea=True&amp;isModal=False" TargetMode="External"/><Relationship Id="rId17" Type="http://schemas.openxmlformats.org/officeDocument/2006/relationships/hyperlink" Target="https://community.secop.gov.co/Public/Tendering/OpportunityDetail/Index?noticeUID=CO1.NTC.1680455&amp;isFromPublicArea=True&amp;isModal=False" TargetMode="External"/><Relationship Id="rId25" Type="http://schemas.openxmlformats.org/officeDocument/2006/relationships/hyperlink" Target="https://community.secop.gov.co/Public/Tendering/OpportunityDetail/Index?noticeUID=CO1.NTC.1692755&amp;isFromPublicArea=True&amp;isModal=False" TargetMode="External"/><Relationship Id="rId33" Type="http://schemas.openxmlformats.org/officeDocument/2006/relationships/hyperlink" Target="https://community.secop.gov.co/Public/Tendering/OpportunityDetail/Index?noticeUID=CO1.NTC.1733228&amp;isFromPublicArea=True&amp;isModal=False" TargetMode="External"/><Relationship Id="rId38" Type="http://schemas.openxmlformats.org/officeDocument/2006/relationships/hyperlink" Target="https://community.secop.gov.co/Public/Tendering/OpportunityDetail/Index?noticeUID=CO1.NTC.1783482&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R137"/>
  <sheetViews>
    <sheetView tabSelected="1" zoomScale="60" zoomScaleNormal="60" workbookViewId="0">
      <pane xSplit="5" ySplit="6" topLeftCell="F7" activePane="bottomRight" state="frozen"/>
      <selection pane="topRight" activeCell="F1" sqref="F1"/>
      <selection pane="bottomLeft" activeCell="A6" sqref="A6"/>
      <selection pane="bottomRight" activeCell="K77" sqref="K77"/>
    </sheetView>
  </sheetViews>
  <sheetFormatPr baseColWidth="10" defaultRowHeight="15" x14ac:dyDescent="0.25"/>
  <cols>
    <col min="1" max="1" width="14.42578125" customWidth="1"/>
    <col min="2" max="2" width="21.28515625" customWidth="1"/>
    <col min="3" max="3" width="54.85546875" customWidth="1"/>
    <col min="4" max="4" width="24.7109375" customWidth="1"/>
    <col min="5" max="5" width="27.85546875" customWidth="1"/>
    <col min="6" max="6" width="22.140625" customWidth="1"/>
    <col min="7" max="7" width="17.42578125" customWidth="1"/>
    <col min="8" max="8" width="19.7109375" customWidth="1"/>
    <col min="9" max="9" width="18.7109375" customWidth="1"/>
    <col min="10" max="10" width="16.140625" customWidth="1"/>
    <col min="11" max="11" width="20.85546875" customWidth="1"/>
    <col min="12" max="12" width="17.42578125" customWidth="1"/>
    <col min="13" max="13" width="19.7109375" customWidth="1"/>
    <col min="14" max="14" width="21.140625" customWidth="1"/>
    <col min="15" max="15" width="23.140625" customWidth="1"/>
    <col min="16" max="16" width="21.42578125" customWidth="1"/>
    <col min="17" max="17" width="19.140625" customWidth="1"/>
    <col min="18" max="18" width="28.140625" customWidth="1"/>
  </cols>
  <sheetData>
    <row r="2" spans="1:18" x14ac:dyDescent="0.25">
      <c r="A2" s="88" t="s">
        <v>33</v>
      </c>
      <c r="B2" s="89"/>
      <c r="C2" s="89"/>
      <c r="D2" s="89"/>
      <c r="E2" s="89"/>
      <c r="F2" s="89"/>
      <c r="G2" s="89"/>
      <c r="H2" s="89"/>
      <c r="I2" s="89"/>
      <c r="J2" s="89"/>
      <c r="K2" s="89"/>
      <c r="L2" s="89"/>
      <c r="M2" s="89"/>
      <c r="N2" s="89"/>
      <c r="O2" s="89"/>
      <c r="P2" s="90"/>
      <c r="Q2" s="91"/>
    </row>
    <row r="3" spans="1:18" ht="37.5" customHeight="1" x14ac:dyDescent="0.25">
      <c r="A3" s="88"/>
      <c r="B3" s="89"/>
      <c r="C3" s="89"/>
      <c r="D3" s="89"/>
      <c r="E3" s="89"/>
      <c r="F3" s="89"/>
      <c r="G3" s="89"/>
      <c r="H3" s="89"/>
      <c r="I3" s="89"/>
      <c r="J3" s="89"/>
      <c r="K3" s="89"/>
      <c r="L3" s="89"/>
      <c r="M3" s="89"/>
      <c r="N3" s="89"/>
      <c r="O3" s="89"/>
      <c r="P3" s="90"/>
      <c r="Q3" s="91"/>
    </row>
    <row r="4" spans="1:18" ht="42.75" x14ac:dyDescent="0.25">
      <c r="A4" s="1" t="s">
        <v>0</v>
      </c>
      <c r="B4" s="1" t="s">
        <v>1</v>
      </c>
      <c r="C4" s="1" t="s">
        <v>2</v>
      </c>
      <c r="D4" s="1" t="s">
        <v>12</v>
      </c>
      <c r="E4" s="1" t="s">
        <v>3</v>
      </c>
      <c r="F4" s="1" t="s">
        <v>5</v>
      </c>
      <c r="G4" s="1" t="s">
        <v>6</v>
      </c>
      <c r="H4" s="1" t="s">
        <v>4</v>
      </c>
      <c r="I4" s="1" t="s">
        <v>7</v>
      </c>
      <c r="J4" s="1" t="s">
        <v>8</v>
      </c>
      <c r="K4" s="1" t="s">
        <v>9</v>
      </c>
      <c r="L4" s="1" t="s">
        <v>10</v>
      </c>
      <c r="M4" s="1" t="s">
        <v>11</v>
      </c>
      <c r="N4" s="1" t="s">
        <v>13</v>
      </c>
      <c r="O4" s="1" t="s">
        <v>14</v>
      </c>
      <c r="P4" s="1" t="s">
        <v>15</v>
      </c>
      <c r="Q4" s="17" t="s">
        <v>27</v>
      </c>
      <c r="R4" s="73" t="s">
        <v>61</v>
      </c>
    </row>
    <row r="5" spans="1:18" ht="57" x14ac:dyDescent="0.25">
      <c r="A5" s="28" t="s">
        <v>191</v>
      </c>
      <c r="B5" s="28" t="s">
        <v>192</v>
      </c>
      <c r="C5" s="28" t="s">
        <v>193</v>
      </c>
      <c r="D5" s="28" t="s">
        <v>194</v>
      </c>
      <c r="E5" s="77">
        <v>9948115</v>
      </c>
      <c r="F5" s="28"/>
      <c r="G5" s="28"/>
      <c r="H5" s="28"/>
      <c r="I5" s="86" t="s">
        <v>28</v>
      </c>
      <c r="J5" s="28"/>
      <c r="K5" s="28"/>
      <c r="L5" s="28" t="s">
        <v>350</v>
      </c>
      <c r="M5" s="28" t="s">
        <v>52</v>
      </c>
      <c r="N5" s="28"/>
      <c r="O5" s="28"/>
      <c r="P5" s="28"/>
      <c r="Q5" s="85">
        <f>E5+O5</f>
        <v>9948115</v>
      </c>
      <c r="R5" s="25"/>
    </row>
    <row r="6" spans="1:18" ht="97.5" customHeight="1" x14ac:dyDescent="0.25">
      <c r="A6" s="2" t="s">
        <v>34</v>
      </c>
      <c r="B6" s="25" t="s">
        <v>37</v>
      </c>
      <c r="C6" s="28" t="s">
        <v>36</v>
      </c>
      <c r="D6" s="72">
        <v>35393348</v>
      </c>
      <c r="E6" s="93">
        <v>30510000</v>
      </c>
      <c r="F6" s="78">
        <v>44203</v>
      </c>
      <c r="G6" s="28">
        <v>2021000002</v>
      </c>
      <c r="H6" s="28">
        <v>2021000005</v>
      </c>
      <c r="I6" s="87" t="s">
        <v>18</v>
      </c>
      <c r="J6" s="78">
        <v>43837</v>
      </c>
      <c r="K6" s="78">
        <v>44383</v>
      </c>
      <c r="L6" s="28" t="s">
        <v>22</v>
      </c>
      <c r="M6" s="28" t="s">
        <v>38</v>
      </c>
      <c r="N6" s="2"/>
      <c r="O6" s="2"/>
      <c r="P6" s="2"/>
      <c r="Q6" s="85">
        <f t="shared" ref="Q6:Q70" si="0">E6+O6</f>
        <v>30510000</v>
      </c>
      <c r="R6" s="74" t="s">
        <v>97</v>
      </c>
    </row>
    <row r="7" spans="1:18" ht="90" customHeight="1" x14ac:dyDescent="0.25">
      <c r="A7" s="25" t="s">
        <v>35</v>
      </c>
      <c r="B7" s="25" t="s">
        <v>20</v>
      </c>
      <c r="C7" s="25" t="s">
        <v>39</v>
      </c>
      <c r="D7" s="30">
        <v>1030611789</v>
      </c>
      <c r="E7" s="36">
        <v>17300865</v>
      </c>
      <c r="F7" s="78">
        <v>44203</v>
      </c>
      <c r="G7" s="28">
        <v>2021000003</v>
      </c>
      <c r="H7" s="28">
        <v>2021000006</v>
      </c>
      <c r="I7" s="87" t="s">
        <v>18</v>
      </c>
      <c r="J7" s="78">
        <v>43837</v>
      </c>
      <c r="K7" s="78">
        <v>44383</v>
      </c>
      <c r="L7" s="28" t="s">
        <v>40</v>
      </c>
      <c r="M7" s="28" t="s">
        <v>41</v>
      </c>
      <c r="N7" s="3"/>
      <c r="O7" s="48"/>
      <c r="P7" s="2"/>
      <c r="Q7" s="85">
        <f t="shared" si="0"/>
        <v>17300865</v>
      </c>
      <c r="R7" s="74" t="s">
        <v>98</v>
      </c>
    </row>
    <row r="8" spans="1:18" ht="121.5" customHeight="1" x14ac:dyDescent="0.25">
      <c r="A8" s="25" t="s">
        <v>63</v>
      </c>
      <c r="B8" s="25" t="s">
        <v>42</v>
      </c>
      <c r="C8" s="25" t="s">
        <v>48</v>
      </c>
      <c r="D8" s="30">
        <v>1036598600</v>
      </c>
      <c r="E8" s="36">
        <v>61854000</v>
      </c>
      <c r="F8" s="78">
        <v>44209</v>
      </c>
      <c r="G8" s="28">
        <v>2021000007</v>
      </c>
      <c r="H8" s="28">
        <v>2021000013</v>
      </c>
      <c r="I8" s="87" t="s">
        <v>18</v>
      </c>
      <c r="J8" s="78">
        <v>44209</v>
      </c>
      <c r="K8" s="78">
        <v>44389</v>
      </c>
      <c r="L8" s="28" t="s">
        <v>22</v>
      </c>
      <c r="M8" s="28" t="s">
        <v>49</v>
      </c>
      <c r="N8" s="2"/>
      <c r="O8" s="2"/>
      <c r="P8" s="2"/>
      <c r="Q8" s="85">
        <f t="shared" si="0"/>
        <v>61854000</v>
      </c>
      <c r="R8" s="13" t="s">
        <v>99</v>
      </c>
    </row>
    <row r="9" spans="1:18" ht="57.75" customHeight="1" x14ac:dyDescent="0.25">
      <c r="A9" s="25" t="s">
        <v>64</v>
      </c>
      <c r="B9" s="25" t="s">
        <v>26</v>
      </c>
      <c r="C9" s="25" t="s">
        <v>50</v>
      </c>
      <c r="D9" s="29" t="s">
        <v>351</v>
      </c>
      <c r="E9" s="36">
        <v>86072000</v>
      </c>
      <c r="F9" s="78">
        <v>44209</v>
      </c>
      <c r="G9" s="28">
        <v>2021000027</v>
      </c>
      <c r="H9" s="28"/>
      <c r="I9" s="87" t="s">
        <v>18</v>
      </c>
      <c r="J9" s="78">
        <v>44209</v>
      </c>
      <c r="K9" s="78">
        <v>44561</v>
      </c>
      <c r="L9" s="28" t="s">
        <v>51</v>
      </c>
      <c r="M9" s="28" t="s">
        <v>52</v>
      </c>
      <c r="N9" s="2"/>
      <c r="O9" s="2"/>
      <c r="P9" s="2"/>
      <c r="Q9" s="85">
        <f t="shared" si="0"/>
        <v>86072000</v>
      </c>
      <c r="R9" s="74" t="s">
        <v>100</v>
      </c>
    </row>
    <row r="10" spans="1:18" ht="74.25" customHeight="1" x14ac:dyDescent="0.25">
      <c r="A10" s="25" t="s">
        <v>65</v>
      </c>
      <c r="B10" s="25" t="s">
        <v>23</v>
      </c>
      <c r="C10" s="25" t="s">
        <v>45</v>
      </c>
      <c r="D10" s="30">
        <v>1015399339</v>
      </c>
      <c r="E10" s="94">
        <v>37539300</v>
      </c>
      <c r="F10" s="78">
        <v>44209</v>
      </c>
      <c r="G10" s="28">
        <v>2021000008</v>
      </c>
      <c r="H10" s="28">
        <v>2021000020</v>
      </c>
      <c r="I10" s="87" t="s">
        <v>18</v>
      </c>
      <c r="J10" s="78">
        <v>44210</v>
      </c>
      <c r="K10" s="78">
        <v>44390</v>
      </c>
      <c r="L10" s="28" t="s">
        <v>22</v>
      </c>
      <c r="M10" s="28" t="s">
        <v>52</v>
      </c>
      <c r="N10" s="2"/>
      <c r="O10" s="2"/>
      <c r="P10" s="2"/>
      <c r="Q10" s="85">
        <f t="shared" si="0"/>
        <v>37539300</v>
      </c>
      <c r="R10" s="74" t="s">
        <v>101</v>
      </c>
    </row>
    <row r="11" spans="1:18" ht="117" customHeight="1" x14ac:dyDescent="0.25">
      <c r="A11" s="25" t="s">
        <v>66</v>
      </c>
      <c r="B11" s="25" t="s">
        <v>46</v>
      </c>
      <c r="C11" s="25" t="s">
        <v>53</v>
      </c>
      <c r="D11" s="30">
        <v>39749102</v>
      </c>
      <c r="E11" s="36">
        <v>37539302</v>
      </c>
      <c r="F11" s="78">
        <v>44209</v>
      </c>
      <c r="G11" s="79">
        <v>2021000009</v>
      </c>
      <c r="H11" s="79">
        <v>2021000014</v>
      </c>
      <c r="I11" s="87" t="s">
        <v>18</v>
      </c>
      <c r="J11" s="78">
        <v>44209</v>
      </c>
      <c r="K11" s="78">
        <v>44389</v>
      </c>
      <c r="L11" s="28" t="s">
        <v>22</v>
      </c>
      <c r="M11" s="28" t="s">
        <v>52</v>
      </c>
      <c r="N11" s="2"/>
      <c r="O11" s="11"/>
      <c r="P11" s="2"/>
      <c r="Q11" s="85">
        <f t="shared" si="0"/>
        <v>37539302</v>
      </c>
      <c r="R11" s="13" t="s">
        <v>102</v>
      </c>
    </row>
    <row r="12" spans="1:18" ht="77.25" customHeight="1" x14ac:dyDescent="0.25">
      <c r="A12" s="25" t="s">
        <v>67</v>
      </c>
      <c r="B12" s="25" t="s">
        <v>43</v>
      </c>
      <c r="C12" s="25" t="s">
        <v>44</v>
      </c>
      <c r="D12" s="30">
        <v>1070596882</v>
      </c>
      <c r="E12" s="36">
        <v>16092000</v>
      </c>
      <c r="F12" s="78">
        <v>44209</v>
      </c>
      <c r="G12" s="28">
        <v>2021000082</v>
      </c>
      <c r="H12" s="28">
        <v>2021000015</v>
      </c>
      <c r="I12" s="87" t="s">
        <v>18</v>
      </c>
      <c r="J12" s="78">
        <v>44209</v>
      </c>
      <c r="K12" s="78">
        <v>44389</v>
      </c>
      <c r="L12" s="28" t="s">
        <v>22</v>
      </c>
      <c r="M12" s="28" t="s">
        <v>52</v>
      </c>
      <c r="N12" s="2"/>
      <c r="O12" s="11"/>
      <c r="P12" s="2"/>
      <c r="Q12" s="85">
        <f t="shared" si="0"/>
        <v>16092000</v>
      </c>
      <c r="R12" s="74" t="s">
        <v>103</v>
      </c>
    </row>
    <row r="13" spans="1:18" ht="95.25" customHeight="1" x14ac:dyDescent="0.25">
      <c r="A13" s="25" t="s">
        <v>68</v>
      </c>
      <c r="B13" s="25" t="s">
        <v>47</v>
      </c>
      <c r="C13" s="25" t="s">
        <v>54</v>
      </c>
      <c r="D13" s="30">
        <v>40334663</v>
      </c>
      <c r="E13" s="36">
        <v>55416744</v>
      </c>
      <c r="F13" s="78">
        <v>44209</v>
      </c>
      <c r="G13" s="28">
        <v>2021000099</v>
      </c>
      <c r="H13" s="28">
        <v>2021000017</v>
      </c>
      <c r="I13" s="87" t="s">
        <v>18</v>
      </c>
      <c r="J13" s="78">
        <v>44209</v>
      </c>
      <c r="K13" s="78">
        <v>44389</v>
      </c>
      <c r="L13" s="28" t="s">
        <v>22</v>
      </c>
      <c r="M13" s="28" t="s">
        <v>55</v>
      </c>
      <c r="N13" s="2"/>
      <c r="O13" s="11"/>
      <c r="P13" s="2"/>
      <c r="Q13" s="85">
        <f t="shared" si="0"/>
        <v>55416744</v>
      </c>
      <c r="R13" s="74" t="s">
        <v>104</v>
      </c>
    </row>
    <row r="14" spans="1:18" ht="90.75" customHeight="1" x14ac:dyDescent="0.25">
      <c r="A14" s="25" t="s">
        <v>69</v>
      </c>
      <c r="B14" s="25" t="s">
        <v>106</v>
      </c>
      <c r="C14" s="25" t="s">
        <v>107</v>
      </c>
      <c r="D14" s="30" t="s">
        <v>108</v>
      </c>
      <c r="E14" s="95">
        <v>34857450</v>
      </c>
      <c r="F14" s="78">
        <v>44210</v>
      </c>
      <c r="G14" s="28">
        <v>2021000004</v>
      </c>
      <c r="H14" s="28">
        <v>2021000019</v>
      </c>
      <c r="I14" s="39" t="s">
        <v>333</v>
      </c>
      <c r="J14" s="78">
        <v>44215</v>
      </c>
      <c r="K14" s="78">
        <v>44487</v>
      </c>
      <c r="L14" s="28" t="s">
        <v>109</v>
      </c>
      <c r="M14" s="28" t="s">
        <v>52</v>
      </c>
      <c r="N14" s="2"/>
      <c r="O14" s="11"/>
      <c r="P14" s="2"/>
      <c r="Q14" s="85">
        <f t="shared" si="0"/>
        <v>34857450</v>
      </c>
      <c r="R14" s="74" t="s">
        <v>105</v>
      </c>
    </row>
    <row r="15" spans="1:18" ht="143.25" customHeight="1" x14ac:dyDescent="0.25">
      <c r="A15" s="25" t="s">
        <v>70</v>
      </c>
      <c r="B15" s="25" t="s">
        <v>56</v>
      </c>
      <c r="C15" s="96" t="s">
        <v>57</v>
      </c>
      <c r="D15" s="30">
        <v>79987978</v>
      </c>
      <c r="E15" s="36">
        <v>56308956</v>
      </c>
      <c r="F15" s="78">
        <v>44211</v>
      </c>
      <c r="G15" s="28">
        <v>2021000079</v>
      </c>
      <c r="H15" s="28">
        <v>2021000021</v>
      </c>
      <c r="I15" s="87" t="s">
        <v>18</v>
      </c>
      <c r="J15" s="78">
        <v>44211</v>
      </c>
      <c r="K15" s="78">
        <v>44391</v>
      </c>
      <c r="L15" s="28" t="s">
        <v>22</v>
      </c>
      <c r="M15" s="28" t="s">
        <v>52</v>
      </c>
      <c r="N15" s="2"/>
      <c r="O15" s="11"/>
      <c r="P15" s="2"/>
      <c r="Q15" s="85">
        <f t="shared" si="0"/>
        <v>56308956</v>
      </c>
      <c r="R15" s="74" t="s">
        <v>110</v>
      </c>
    </row>
    <row r="16" spans="1:18" ht="138.94999999999999" customHeight="1" x14ac:dyDescent="0.25">
      <c r="A16" s="25" t="s">
        <v>71</v>
      </c>
      <c r="B16" s="25" t="s">
        <v>58</v>
      </c>
      <c r="C16" s="25" t="s">
        <v>59</v>
      </c>
      <c r="D16" s="30">
        <v>1073233647</v>
      </c>
      <c r="E16" s="36">
        <v>21000000</v>
      </c>
      <c r="F16" s="78">
        <v>44211</v>
      </c>
      <c r="G16" s="28">
        <v>2021000083</v>
      </c>
      <c r="H16" s="28">
        <v>2021000023</v>
      </c>
      <c r="I16" s="87" t="s">
        <v>18</v>
      </c>
      <c r="J16" s="78">
        <v>44211</v>
      </c>
      <c r="K16" s="78">
        <v>44391</v>
      </c>
      <c r="L16" s="28" t="s">
        <v>22</v>
      </c>
      <c r="M16" s="28" t="s">
        <v>60</v>
      </c>
      <c r="N16" s="2"/>
      <c r="O16" s="6"/>
      <c r="P16" s="2"/>
      <c r="Q16" s="85">
        <f t="shared" si="0"/>
        <v>21000000</v>
      </c>
      <c r="R16" s="74" t="s">
        <v>62</v>
      </c>
    </row>
    <row r="17" spans="1:18" ht="127.5" customHeight="1" x14ac:dyDescent="0.25">
      <c r="A17" s="25" t="s">
        <v>72</v>
      </c>
      <c r="B17" s="25" t="s">
        <v>73</v>
      </c>
      <c r="C17" s="25" t="s">
        <v>74</v>
      </c>
      <c r="D17" s="30">
        <v>32752686</v>
      </c>
      <c r="E17" s="36">
        <v>196350000</v>
      </c>
      <c r="F17" s="78">
        <v>44211</v>
      </c>
      <c r="G17" s="28">
        <v>2021000111</v>
      </c>
      <c r="H17" s="28">
        <v>2021000022</v>
      </c>
      <c r="I17" s="87" t="s">
        <v>18</v>
      </c>
      <c r="J17" s="78">
        <v>44548</v>
      </c>
      <c r="K17" s="78">
        <v>44547</v>
      </c>
      <c r="L17" s="28" t="s">
        <v>76</v>
      </c>
      <c r="M17" s="28" t="s">
        <v>77</v>
      </c>
      <c r="N17" s="2"/>
      <c r="O17" s="55"/>
      <c r="P17" s="2"/>
      <c r="Q17" s="85">
        <f t="shared" si="0"/>
        <v>196350000</v>
      </c>
      <c r="R17" s="74" t="s">
        <v>75</v>
      </c>
    </row>
    <row r="18" spans="1:18" ht="137.25" customHeight="1" x14ac:dyDescent="0.25">
      <c r="A18" s="25" t="s">
        <v>78</v>
      </c>
      <c r="B18" s="25" t="s">
        <v>79</v>
      </c>
      <c r="C18" s="25" t="s">
        <v>80</v>
      </c>
      <c r="D18" s="30">
        <v>80006279</v>
      </c>
      <c r="E18" s="76">
        <v>194082707</v>
      </c>
      <c r="F18" s="78">
        <v>44211</v>
      </c>
      <c r="G18" s="28">
        <v>2021000091</v>
      </c>
      <c r="H18" s="28">
        <v>2021000034</v>
      </c>
      <c r="I18" s="87" t="s">
        <v>18</v>
      </c>
      <c r="J18" s="80">
        <v>44211</v>
      </c>
      <c r="K18" s="78">
        <v>44544</v>
      </c>
      <c r="L18" s="28" t="s">
        <v>76</v>
      </c>
      <c r="M18" s="28" t="s">
        <v>81</v>
      </c>
      <c r="N18" s="3"/>
      <c r="O18" s="48"/>
      <c r="P18" s="3"/>
      <c r="Q18" s="85">
        <f t="shared" si="0"/>
        <v>194082707</v>
      </c>
      <c r="R18" s="12" t="s">
        <v>87</v>
      </c>
    </row>
    <row r="19" spans="1:18" ht="134.25" customHeight="1" x14ac:dyDescent="0.25">
      <c r="A19" s="25" t="s">
        <v>82</v>
      </c>
      <c r="B19" s="25" t="s">
        <v>83</v>
      </c>
      <c r="C19" s="25" t="s">
        <v>85</v>
      </c>
      <c r="D19" s="30">
        <v>35419447</v>
      </c>
      <c r="E19" s="36">
        <v>28154478</v>
      </c>
      <c r="F19" s="78">
        <v>44211</v>
      </c>
      <c r="G19" s="28">
        <v>2021000081</v>
      </c>
      <c r="H19" s="28">
        <v>2021000029</v>
      </c>
      <c r="I19" s="87" t="s">
        <v>18</v>
      </c>
      <c r="J19" s="80">
        <v>44211</v>
      </c>
      <c r="K19" s="78">
        <v>44300</v>
      </c>
      <c r="L19" s="28" t="s">
        <v>84</v>
      </c>
      <c r="M19" s="28" t="s">
        <v>52</v>
      </c>
      <c r="N19" s="2"/>
      <c r="O19" s="11"/>
      <c r="P19" s="2"/>
      <c r="Q19" s="85">
        <f t="shared" si="0"/>
        <v>28154478</v>
      </c>
      <c r="R19" s="74" t="s">
        <v>86</v>
      </c>
    </row>
    <row r="20" spans="1:18" ht="90" customHeight="1" x14ac:dyDescent="0.25">
      <c r="A20" s="25" t="s">
        <v>89</v>
      </c>
      <c r="B20" s="25" t="s">
        <v>90</v>
      </c>
      <c r="C20" s="25" t="s">
        <v>88</v>
      </c>
      <c r="D20" s="30">
        <v>1022329009</v>
      </c>
      <c r="E20" s="97">
        <v>91914900</v>
      </c>
      <c r="F20" s="78">
        <v>44211</v>
      </c>
      <c r="G20" s="28">
        <v>2021000094</v>
      </c>
      <c r="H20" s="28">
        <v>2021000033</v>
      </c>
      <c r="I20" s="87" t="s">
        <v>18</v>
      </c>
      <c r="J20" s="80">
        <v>44211</v>
      </c>
      <c r="K20" s="78">
        <v>44544</v>
      </c>
      <c r="L20" s="28" t="s">
        <v>76</v>
      </c>
      <c r="M20" s="28" t="s">
        <v>81</v>
      </c>
      <c r="N20" s="3"/>
      <c r="O20" s="48"/>
      <c r="P20" s="3"/>
      <c r="Q20" s="85">
        <f t="shared" si="0"/>
        <v>91914900</v>
      </c>
      <c r="R20" s="74" t="s">
        <v>95</v>
      </c>
    </row>
    <row r="21" spans="1:18" ht="122.25" customHeight="1" x14ac:dyDescent="0.25">
      <c r="A21" s="25" t="s">
        <v>91</v>
      </c>
      <c r="B21" s="25" t="s">
        <v>92</v>
      </c>
      <c r="C21" s="25" t="s">
        <v>93</v>
      </c>
      <c r="D21" s="30">
        <v>1030611789</v>
      </c>
      <c r="E21" s="36">
        <v>30510000</v>
      </c>
      <c r="F21" s="78">
        <v>44214</v>
      </c>
      <c r="G21" s="28">
        <v>2021000112</v>
      </c>
      <c r="H21" s="28">
        <v>2021000035</v>
      </c>
      <c r="I21" s="87" t="s">
        <v>18</v>
      </c>
      <c r="J21" s="28" t="s">
        <v>94</v>
      </c>
      <c r="K21" s="78">
        <v>44395</v>
      </c>
      <c r="L21" s="28" t="s">
        <v>22</v>
      </c>
      <c r="M21" s="28" t="s">
        <v>38</v>
      </c>
      <c r="N21" s="3"/>
      <c r="O21" s="48"/>
      <c r="P21" s="3"/>
      <c r="Q21" s="85">
        <f t="shared" si="0"/>
        <v>30510000</v>
      </c>
      <c r="R21" s="74" t="s">
        <v>96</v>
      </c>
    </row>
    <row r="22" spans="1:18" ht="81" customHeight="1" x14ac:dyDescent="0.25">
      <c r="A22" s="25" t="s">
        <v>16</v>
      </c>
      <c r="B22" s="25" t="s">
        <v>151</v>
      </c>
      <c r="C22" s="25" t="s">
        <v>111</v>
      </c>
      <c r="D22" s="30">
        <v>3064605</v>
      </c>
      <c r="E22" s="36">
        <v>47418954</v>
      </c>
      <c r="F22" s="78">
        <v>44215</v>
      </c>
      <c r="G22" s="28">
        <v>2021000096</v>
      </c>
      <c r="H22" s="28">
        <v>2021000042</v>
      </c>
      <c r="I22" s="87" t="s">
        <v>18</v>
      </c>
      <c r="J22" s="28" t="s">
        <v>94</v>
      </c>
      <c r="K22" s="78">
        <v>44548</v>
      </c>
      <c r="L22" s="28" t="s">
        <v>76</v>
      </c>
      <c r="M22" s="28" t="s">
        <v>49</v>
      </c>
      <c r="N22" s="2"/>
      <c r="O22" s="11"/>
      <c r="P22" s="2"/>
      <c r="Q22" s="85">
        <f t="shared" si="0"/>
        <v>47418954</v>
      </c>
      <c r="R22" s="74" t="s">
        <v>123</v>
      </c>
    </row>
    <row r="23" spans="1:18" ht="85.5" customHeight="1" x14ac:dyDescent="0.25">
      <c r="A23" s="25" t="s">
        <v>17</v>
      </c>
      <c r="B23" s="25" t="s">
        <v>112</v>
      </c>
      <c r="C23" s="25" t="s">
        <v>111</v>
      </c>
      <c r="D23" s="30">
        <v>52089198</v>
      </c>
      <c r="E23" s="36">
        <v>47418954</v>
      </c>
      <c r="F23" s="78">
        <v>44214</v>
      </c>
      <c r="G23" s="28">
        <v>2021000097</v>
      </c>
      <c r="H23" s="28">
        <v>2021000037</v>
      </c>
      <c r="I23" s="87" t="s">
        <v>18</v>
      </c>
      <c r="J23" s="78">
        <v>44215</v>
      </c>
      <c r="K23" s="78">
        <v>44549</v>
      </c>
      <c r="L23" s="28" t="s">
        <v>76</v>
      </c>
      <c r="M23" s="28" t="s">
        <v>49</v>
      </c>
      <c r="N23" s="2"/>
      <c r="O23" s="6"/>
      <c r="P23" s="2"/>
      <c r="Q23" s="85">
        <f t="shared" si="0"/>
        <v>47418954</v>
      </c>
      <c r="R23" s="74" t="s">
        <v>124</v>
      </c>
    </row>
    <row r="24" spans="1:18" ht="132" customHeight="1" x14ac:dyDescent="0.25">
      <c r="A24" s="25" t="s">
        <v>113</v>
      </c>
      <c r="B24" s="25" t="s">
        <v>115</v>
      </c>
      <c r="C24" s="25" t="s">
        <v>114</v>
      </c>
      <c r="D24" s="30">
        <v>53141069</v>
      </c>
      <c r="E24" s="36">
        <v>50400000</v>
      </c>
      <c r="F24" s="78">
        <v>44214</v>
      </c>
      <c r="G24" s="28">
        <v>2021000089</v>
      </c>
      <c r="H24" s="28">
        <v>2021000038</v>
      </c>
      <c r="I24" s="87" t="s">
        <v>18</v>
      </c>
      <c r="J24" s="78">
        <v>44215</v>
      </c>
      <c r="K24" s="78">
        <v>44457</v>
      </c>
      <c r="L24" s="28" t="s">
        <v>116</v>
      </c>
      <c r="M24" s="28" t="s">
        <v>49</v>
      </c>
      <c r="N24" s="2"/>
      <c r="O24" s="6"/>
      <c r="P24" s="2"/>
      <c r="Q24" s="85">
        <f t="shared" si="0"/>
        <v>50400000</v>
      </c>
      <c r="R24" s="74" t="s">
        <v>125</v>
      </c>
    </row>
    <row r="25" spans="1:18" ht="92.25" customHeight="1" x14ac:dyDescent="0.25">
      <c r="A25" s="25" t="s">
        <v>19</v>
      </c>
      <c r="B25" s="73" t="s">
        <v>126</v>
      </c>
      <c r="C25" s="73" t="s">
        <v>126</v>
      </c>
      <c r="D25" s="73" t="s">
        <v>126</v>
      </c>
      <c r="E25" s="73" t="s">
        <v>126</v>
      </c>
      <c r="F25" s="73" t="s">
        <v>126</v>
      </c>
      <c r="G25" s="73" t="s">
        <v>126</v>
      </c>
      <c r="H25" s="73" t="s">
        <v>126</v>
      </c>
      <c r="I25" s="73" t="s">
        <v>126</v>
      </c>
      <c r="J25" s="73" t="s">
        <v>126</v>
      </c>
      <c r="K25" s="73" t="s">
        <v>126</v>
      </c>
      <c r="L25" s="73" t="s">
        <v>126</v>
      </c>
      <c r="M25" s="73" t="s">
        <v>126</v>
      </c>
      <c r="N25" s="2"/>
      <c r="O25" s="6"/>
      <c r="P25" s="2"/>
      <c r="Q25" s="85" t="e">
        <f t="shared" si="0"/>
        <v>#VALUE!</v>
      </c>
      <c r="R25" s="73" t="s">
        <v>126</v>
      </c>
    </row>
    <row r="26" spans="1:18" ht="80.25" customHeight="1" x14ac:dyDescent="0.25">
      <c r="A26" s="25" t="s">
        <v>127</v>
      </c>
      <c r="B26" s="25" t="s">
        <v>128</v>
      </c>
      <c r="C26" s="25" t="s">
        <v>129</v>
      </c>
      <c r="D26" s="32">
        <v>1015436700</v>
      </c>
      <c r="E26" s="98">
        <v>27300000</v>
      </c>
      <c r="F26" s="82">
        <v>44214</v>
      </c>
      <c r="G26" s="81">
        <v>2021000098</v>
      </c>
      <c r="H26" s="81">
        <v>2021000041</v>
      </c>
      <c r="I26" s="87" t="s">
        <v>18</v>
      </c>
      <c r="J26" s="82">
        <v>44217</v>
      </c>
      <c r="K26" s="82">
        <v>44396</v>
      </c>
      <c r="L26" s="28" t="s">
        <v>130</v>
      </c>
      <c r="M26" s="28" t="s">
        <v>131</v>
      </c>
      <c r="N26" s="8"/>
      <c r="O26" s="9"/>
      <c r="P26" s="10"/>
      <c r="Q26" s="85">
        <f t="shared" si="0"/>
        <v>27300000</v>
      </c>
      <c r="R26" s="74" t="s">
        <v>132</v>
      </c>
    </row>
    <row r="27" spans="1:18" ht="105.75" customHeight="1" x14ac:dyDescent="0.25">
      <c r="A27" s="25" t="s">
        <v>134</v>
      </c>
      <c r="B27" s="25" t="s">
        <v>152</v>
      </c>
      <c r="C27" s="25" t="s">
        <v>133</v>
      </c>
      <c r="D27" s="31" t="s">
        <v>135</v>
      </c>
      <c r="E27" s="99">
        <v>118244112</v>
      </c>
      <c r="F27" s="82">
        <v>44214</v>
      </c>
      <c r="G27" s="81">
        <v>2021000110</v>
      </c>
      <c r="H27" s="81">
        <v>2021000049</v>
      </c>
      <c r="I27" s="87" t="s">
        <v>18</v>
      </c>
      <c r="J27" s="82">
        <v>44216</v>
      </c>
      <c r="K27" s="82">
        <v>44396</v>
      </c>
      <c r="L27" s="28" t="s">
        <v>130</v>
      </c>
      <c r="M27" s="28" t="s">
        <v>136</v>
      </c>
      <c r="N27" s="8"/>
      <c r="O27" s="9"/>
      <c r="P27" s="10"/>
      <c r="Q27" s="85">
        <f t="shared" si="0"/>
        <v>118244112</v>
      </c>
      <c r="R27" s="74" t="s">
        <v>137</v>
      </c>
    </row>
    <row r="28" spans="1:18" ht="75" x14ac:dyDescent="0.25">
      <c r="A28" s="25" t="s">
        <v>117</v>
      </c>
      <c r="B28" s="25" t="s">
        <v>118</v>
      </c>
      <c r="C28" s="25" t="s">
        <v>119</v>
      </c>
      <c r="D28" s="32">
        <v>1070986965</v>
      </c>
      <c r="E28" s="36">
        <v>24918000</v>
      </c>
      <c r="F28" s="82">
        <v>44214</v>
      </c>
      <c r="G28" s="81">
        <v>2021000100</v>
      </c>
      <c r="H28" s="81">
        <v>2021000039</v>
      </c>
      <c r="I28" s="87" t="s">
        <v>18</v>
      </c>
      <c r="J28" s="83">
        <v>44217</v>
      </c>
      <c r="K28" s="82">
        <v>44397</v>
      </c>
      <c r="L28" s="25" t="s">
        <v>22</v>
      </c>
      <c r="M28" s="81" t="s">
        <v>81</v>
      </c>
      <c r="N28" s="8"/>
      <c r="O28" s="9"/>
      <c r="P28" s="10"/>
      <c r="Q28" s="85">
        <f t="shared" si="0"/>
        <v>24918000</v>
      </c>
      <c r="R28" s="74" t="s">
        <v>120</v>
      </c>
    </row>
    <row r="29" spans="1:18" ht="111" customHeight="1" x14ac:dyDescent="0.25">
      <c r="A29" s="25" t="s">
        <v>138</v>
      </c>
      <c r="B29" s="25" t="s">
        <v>217</v>
      </c>
      <c r="C29" s="25" t="s">
        <v>122</v>
      </c>
      <c r="D29" s="32">
        <v>29687293</v>
      </c>
      <c r="E29" s="36">
        <v>55416744</v>
      </c>
      <c r="F29" s="82">
        <v>44214</v>
      </c>
      <c r="G29" s="81">
        <v>2021000104</v>
      </c>
      <c r="H29" s="81">
        <v>2021000040</v>
      </c>
      <c r="I29" s="87" t="s">
        <v>18</v>
      </c>
      <c r="J29" s="83">
        <v>44217</v>
      </c>
      <c r="K29" s="82">
        <v>44398</v>
      </c>
      <c r="L29" s="25" t="s">
        <v>22</v>
      </c>
      <c r="M29" s="81" t="s">
        <v>81</v>
      </c>
      <c r="N29" s="8"/>
      <c r="O29" s="9"/>
      <c r="P29" s="10"/>
      <c r="Q29" s="85">
        <f t="shared" si="0"/>
        <v>55416744</v>
      </c>
      <c r="R29" s="13" t="s">
        <v>121</v>
      </c>
    </row>
    <row r="30" spans="1:18" ht="109.5" customHeight="1" x14ac:dyDescent="0.25">
      <c r="A30" s="25" t="s">
        <v>139</v>
      </c>
      <c r="B30" s="25" t="s">
        <v>141</v>
      </c>
      <c r="C30" s="25" t="s">
        <v>140</v>
      </c>
      <c r="D30" s="32">
        <v>43522382</v>
      </c>
      <c r="E30" s="36">
        <v>53388000</v>
      </c>
      <c r="F30" s="82">
        <v>44214</v>
      </c>
      <c r="G30" s="81">
        <v>2021000102</v>
      </c>
      <c r="H30" s="81">
        <v>2021000043</v>
      </c>
      <c r="I30" s="87" t="s">
        <v>18</v>
      </c>
      <c r="J30" s="83">
        <v>44217</v>
      </c>
      <c r="K30" s="82">
        <v>44397</v>
      </c>
      <c r="L30" s="25" t="s">
        <v>22</v>
      </c>
      <c r="M30" s="81" t="s">
        <v>81</v>
      </c>
      <c r="N30" s="8"/>
      <c r="O30" s="9"/>
      <c r="P30" s="10"/>
      <c r="Q30" s="85">
        <f t="shared" si="0"/>
        <v>53388000</v>
      </c>
      <c r="R30" s="74" t="s">
        <v>142</v>
      </c>
    </row>
    <row r="31" spans="1:18" ht="102" customHeight="1" x14ac:dyDescent="0.25">
      <c r="A31" s="25" t="s">
        <v>143</v>
      </c>
      <c r="B31" s="25" t="s">
        <v>145</v>
      </c>
      <c r="C31" s="25" t="s">
        <v>144</v>
      </c>
      <c r="D31" s="32">
        <v>1019050190</v>
      </c>
      <c r="E31" s="36">
        <v>30150000</v>
      </c>
      <c r="F31" s="82">
        <v>44214</v>
      </c>
      <c r="G31" s="81">
        <v>2021000106</v>
      </c>
      <c r="H31" s="81">
        <v>2021000036</v>
      </c>
      <c r="I31" s="87" t="s">
        <v>18</v>
      </c>
      <c r="J31" s="83">
        <v>44215</v>
      </c>
      <c r="K31" s="82">
        <v>44395</v>
      </c>
      <c r="L31" s="25" t="s">
        <v>22</v>
      </c>
      <c r="M31" s="81" t="s">
        <v>81</v>
      </c>
      <c r="N31" s="8"/>
      <c r="O31" s="9"/>
      <c r="P31" s="10"/>
      <c r="Q31" s="85">
        <f t="shared" si="0"/>
        <v>30150000</v>
      </c>
      <c r="R31" s="74" t="s">
        <v>146</v>
      </c>
    </row>
    <row r="32" spans="1:18" ht="102" customHeight="1" x14ac:dyDescent="0.25">
      <c r="A32" s="25" t="s">
        <v>147</v>
      </c>
      <c r="B32" s="25" t="s">
        <v>148</v>
      </c>
      <c r="C32" s="25" t="s">
        <v>149</v>
      </c>
      <c r="D32" s="32">
        <v>80089098</v>
      </c>
      <c r="E32" s="36">
        <v>186977560</v>
      </c>
      <c r="F32" s="82">
        <v>44214</v>
      </c>
      <c r="G32" s="81">
        <v>2021000108</v>
      </c>
      <c r="H32" s="81">
        <v>2021000044</v>
      </c>
      <c r="I32" s="87" t="s">
        <v>18</v>
      </c>
      <c r="J32" s="78">
        <v>44215</v>
      </c>
      <c r="K32" s="82">
        <v>44548</v>
      </c>
      <c r="L32" s="25" t="s">
        <v>76</v>
      </c>
      <c r="M32" s="81" t="s">
        <v>81</v>
      </c>
      <c r="N32" s="8"/>
      <c r="O32" s="9"/>
      <c r="P32" s="10"/>
      <c r="Q32" s="85">
        <f t="shared" si="0"/>
        <v>186977560</v>
      </c>
      <c r="R32" s="74" t="s">
        <v>150</v>
      </c>
    </row>
    <row r="33" spans="1:18" ht="96.75" customHeight="1" x14ac:dyDescent="0.25">
      <c r="A33" s="25" t="s">
        <v>167</v>
      </c>
      <c r="B33" s="25" t="s">
        <v>168</v>
      </c>
      <c r="C33" s="25" t="s">
        <v>169</v>
      </c>
      <c r="D33" s="32">
        <v>80020742</v>
      </c>
      <c r="E33" s="36">
        <v>111256992</v>
      </c>
      <c r="F33" s="82">
        <v>43850</v>
      </c>
      <c r="G33" s="28">
        <v>2021000085</v>
      </c>
      <c r="H33" s="81">
        <v>2021000054</v>
      </c>
      <c r="I33" s="87" t="s">
        <v>18</v>
      </c>
      <c r="J33" s="78">
        <v>44218</v>
      </c>
      <c r="K33" s="82">
        <v>44551</v>
      </c>
      <c r="L33" s="25" t="s">
        <v>76</v>
      </c>
      <c r="M33" s="81" t="s">
        <v>81</v>
      </c>
      <c r="N33" s="8"/>
      <c r="O33" s="9"/>
      <c r="P33" s="10"/>
      <c r="Q33" s="85">
        <f t="shared" si="0"/>
        <v>111256992</v>
      </c>
      <c r="R33" s="74" t="s">
        <v>173</v>
      </c>
    </row>
    <row r="34" spans="1:18" ht="117.75" customHeight="1" x14ac:dyDescent="0.25">
      <c r="A34" s="25" t="s">
        <v>153</v>
      </c>
      <c r="B34" s="25" t="s">
        <v>154</v>
      </c>
      <c r="C34" s="25" t="s">
        <v>155</v>
      </c>
      <c r="D34" s="32">
        <v>1032376726</v>
      </c>
      <c r="E34" s="36">
        <v>101597364</v>
      </c>
      <c r="F34" s="82">
        <v>43850</v>
      </c>
      <c r="G34" s="81">
        <v>2021000092</v>
      </c>
      <c r="H34" s="81">
        <v>2021000054</v>
      </c>
      <c r="I34" s="87" t="s">
        <v>18</v>
      </c>
      <c r="J34" s="78">
        <v>44218</v>
      </c>
      <c r="K34" s="82">
        <v>44551</v>
      </c>
      <c r="L34" s="25" t="s">
        <v>76</v>
      </c>
      <c r="M34" s="25" t="s">
        <v>49</v>
      </c>
      <c r="N34" s="8"/>
      <c r="O34" s="9"/>
      <c r="P34" s="10"/>
      <c r="Q34" s="85">
        <f t="shared" si="0"/>
        <v>101597364</v>
      </c>
      <c r="R34" s="74" t="s">
        <v>174</v>
      </c>
    </row>
    <row r="35" spans="1:18" ht="86.25" customHeight="1" x14ac:dyDescent="0.25">
      <c r="A35" s="25" t="s">
        <v>156</v>
      </c>
      <c r="B35" s="25" t="s">
        <v>158</v>
      </c>
      <c r="C35" s="25" t="s">
        <v>157</v>
      </c>
      <c r="D35" s="32">
        <v>1022407803</v>
      </c>
      <c r="E35" s="76">
        <v>47418954</v>
      </c>
      <c r="F35" s="82">
        <v>43850</v>
      </c>
      <c r="G35" s="81">
        <v>2021000087</v>
      </c>
      <c r="H35" s="81">
        <v>2021000057</v>
      </c>
      <c r="I35" s="87" t="s">
        <v>18</v>
      </c>
      <c r="J35" s="78">
        <v>44218</v>
      </c>
      <c r="K35" s="82">
        <v>44551</v>
      </c>
      <c r="L35" s="25" t="s">
        <v>76</v>
      </c>
      <c r="M35" s="25" t="s">
        <v>49</v>
      </c>
      <c r="N35" s="8"/>
      <c r="O35" s="9"/>
      <c r="P35" s="10"/>
      <c r="Q35" s="85">
        <f t="shared" si="0"/>
        <v>47418954</v>
      </c>
      <c r="R35" s="74" t="s">
        <v>175</v>
      </c>
    </row>
    <row r="36" spans="1:18" ht="88.5" customHeight="1" x14ac:dyDescent="0.25">
      <c r="A36" s="25" t="s">
        <v>159</v>
      </c>
      <c r="B36" s="25" t="s">
        <v>152</v>
      </c>
      <c r="C36" s="25" t="s">
        <v>170</v>
      </c>
      <c r="D36" s="31" t="s">
        <v>135</v>
      </c>
      <c r="E36" s="36">
        <v>216780872</v>
      </c>
      <c r="F36" s="82">
        <v>44216</v>
      </c>
      <c r="G36" s="81">
        <v>2021000119</v>
      </c>
      <c r="H36" s="81">
        <v>2021000056</v>
      </c>
      <c r="I36" s="87" t="s">
        <v>18</v>
      </c>
      <c r="J36" s="83">
        <v>44217</v>
      </c>
      <c r="K36" s="82">
        <v>44550</v>
      </c>
      <c r="L36" s="25" t="s">
        <v>76</v>
      </c>
      <c r="M36" s="25" t="s">
        <v>49</v>
      </c>
      <c r="N36" s="8"/>
      <c r="O36" s="9"/>
      <c r="P36" s="10"/>
      <c r="Q36" s="85">
        <f t="shared" si="0"/>
        <v>216780872</v>
      </c>
      <c r="R36" s="74" t="s">
        <v>176</v>
      </c>
    </row>
    <row r="37" spans="1:18" ht="96" customHeight="1" x14ac:dyDescent="0.25">
      <c r="A37" s="25" t="s">
        <v>161</v>
      </c>
      <c r="B37" s="25" t="s">
        <v>218</v>
      </c>
      <c r="C37" s="25" t="s">
        <v>160</v>
      </c>
      <c r="D37" s="32">
        <v>51819732</v>
      </c>
      <c r="E37" s="36">
        <v>47418954</v>
      </c>
      <c r="F37" s="82">
        <v>44216</v>
      </c>
      <c r="G37" s="81">
        <v>2021000095</v>
      </c>
      <c r="H37" s="81">
        <v>2021000053</v>
      </c>
      <c r="I37" s="87" t="s">
        <v>18</v>
      </c>
      <c r="J37" s="83">
        <v>44218</v>
      </c>
      <c r="K37" s="82">
        <v>44551</v>
      </c>
      <c r="L37" s="25" t="s">
        <v>76</v>
      </c>
      <c r="M37" s="25" t="s">
        <v>49</v>
      </c>
      <c r="N37" s="8"/>
      <c r="O37" s="9"/>
      <c r="P37" s="10"/>
      <c r="Q37" s="85">
        <f t="shared" si="0"/>
        <v>47418954</v>
      </c>
      <c r="R37" s="74" t="s">
        <v>177</v>
      </c>
    </row>
    <row r="38" spans="1:18" ht="147.75" customHeight="1" x14ac:dyDescent="0.25">
      <c r="A38" s="25" t="s">
        <v>21</v>
      </c>
      <c r="B38" s="25" t="s">
        <v>219</v>
      </c>
      <c r="C38" s="25" t="s">
        <v>178</v>
      </c>
      <c r="D38" s="32">
        <v>901324458</v>
      </c>
      <c r="E38" s="98">
        <v>130262160</v>
      </c>
      <c r="F38" s="82">
        <v>44216</v>
      </c>
      <c r="G38" s="81">
        <v>2021000078</v>
      </c>
      <c r="H38" s="81">
        <v>2021000055</v>
      </c>
      <c r="I38" s="87" t="s">
        <v>18</v>
      </c>
      <c r="J38" s="82">
        <v>44222</v>
      </c>
      <c r="K38" s="82">
        <v>44561</v>
      </c>
      <c r="L38" s="28" t="s">
        <v>220</v>
      </c>
      <c r="M38" s="28" t="s">
        <v>52</v>
      </c>
      <c r="N38" s="8"/>
      <c r="O38" s="9"/>
      <c r="P38" s="10"/>
      <c r="Q38" s="85">
        <f t="shared" si="0"/>
        <v>130262160</v>
      </c>
      <c r="R38" s="74" t="s">
        <v>179</v>
      </c>
    </row>
    <row r="39" spans="1:18" ht="138.75" customHeight="1" x14ac:dyDescent="0.25">
      <c r="A39" s="25" t="s">
        <v>163</v>
      </c>
      <c r="B39" s="25" t="s">
        <v>165</v>
      </c>
      <c r="C39" s="25" t="s">
        <v>162</v>
      </c>
      <c r="D39" s="32">
        <v>1030595063</v>
      </c>
      <c r="E39" s="36">
        <v>26281308</v>
      </c>
      <c r="F39" s="82">
        <v>44216</v>
      </c>
      <c r="G39" s="81">
        <v>2021000113</v>
      </c>
      <c r="H39" s="81">
        <v>2021000050</v>
      </c>
      <c r="I39" s="87" t="s">
        <v>18</v>
      </c>
      <c r="J39" s="83">
        <v>44221</v>
      </c>
      <c r="K39" s="82">
        <v>44402</v>
      </c>
      <c r="L39" s="25" t="s">
        <v>22</v>
      </c>
      <c r="M39" s="25" t="s">
        <v>166</v>
      </c>
      <c r="N39" s="15"/>
      <c r="O39" s="56"/>
      <c r="P39" s="15"/>
      <c r="Q39" s="85">
        <f t="shared" si="0"/>
        <v>26281308</v>
      </c>
      <c r="R39" s="13" t="s">
        <v>164</v>
      </c>
    </row>
    <row r="40" spans="1:18" ht="138.75" customHeight="1" x14ac:dyDescent="0.25">
      <c r="A40" s="25" t="s">
        <v>181</v>
      </c>
      <c r="B40" s="25" t="s">
        <v>172</v>
      </c>
      <c r="C40" s="25" t="s">
        <v>171</v>
      </c>
      <c r="D40" s="31" t="s">
        <v>352</v>
      </c>
      <c r="E40" s="36">
        <v>217051263</v>
      </c>
      <c r="F40" s="82">
        <v>44216</v>
      </c>
      <c r="G40" s="81">
        <v>2021000118</v>
      </c>
      <c r="H40" s="81">
        <v>2021000057</v>
      </c>
      <c r="I40" s="87" t="s">
        <v>18</v>
      </c>
      <c r="J40" s="83">
        <v>44217</v>
      </c>
      <c r="K40" s="82">
        <v>44550</v>
      </c>
      <c r="L40" s="25" t="s">
        <v>76</v>
      </c>
      <c r="M40" s="25" t="s">
        <v>221</v>
      </c>
      <c r="N40" s="8"/>
      <c r="O40" s="9"/>
      <c r="P40" s="10"/>
      <c r="Q40" s="85">
        <f t="shared" si="0"/>
        <v>217051263</v>
      </c>
      <c r="R40" s="74" t="s">
        <v>180</v>
      </c>
    </row>
    <row r="41" spans="1:18" ht="132.75" customHeight="1" x14ac:dyDescent="0.25">
      <c r="A41" s="25" t="s">
        <v>182</v>
      </c>
      <c r="B41" s="25" t="s">
        <v>184</v>
      </c>
      <c r="C41" s="25" t="s">
        <v>183</v>
      </c>
      <c r="D41" s="32">
        <v>1010211648</v>
      </c>
      <c r="E41" s="36">
        <v>44693986</v>
      </c>
      <c r="F41" s="82">
        <v>44218</v>
      </c>
      <c r="G41" s="81">
        <v>2021000121</v>
      </c>
      <c r="H41" s="81">
        <v>20210000095</v>
      </c>
      <c r="I41" s="87" t="s">
        <v>18</v>
      </c>
      <c r="J41" s="83">
        <v>44218</v>
      </c>
      <c r="K41" s="82">
        <v>44398</v>
      </c>
      <c r="L41" s="25" t="s">
        <v>22</v>
      </c>
      <c r="M41" s="25" t="s">
        <v>38</v>
      </c>
      <c r="N41" s="8"/>
      <c r="O41" s="9"/>
      <c r="P41" s="10"/>
      <c r="Q41" s="85">
        <f t="shared" si="0"/>
        <v>44693986</v>
      </c>
      <c r="R41" s="74" t="s">
        <v>185</v>
      </c>
    </row>
    <row r="42" spans="1:18" ht="75" x14ac:dyDescent="0.25">
      <c r="A42" s="25" t="s">
        <v>187</v>
      </c>
      <c r="B42" s="25" t="s">
        <v>188</v>
      </c>
      <c r="C42" s="25" t="s">
        <v>186</v>
      </c>
      <c r="D42" s="32">
        <v>1032376822</v>
      </c>
      <c r="E42" s="36">
        <v>91914900</v>
      </c>
      <c r="F42" s="82">
        <v>44217</v>
      </c>
      <c r="G42" s="81">
        <v>2021000086</v>
      </c>
      <c r="H42" s="81">
        <v>2021000058</v>
      </c>
      <c r="I42" s="87" t="s">
        <v>18</v>
      </c>
      <c r="J42" s="83">
        <v>44218</v>
      </c>
      <c r="K42" s="82">
        <v>44551</v>
      </c>
      <c r="L42" s="25" t="s">
        <v>76</v>
      </c>
      <c r="M42" s="25" t="s">
        <v>189</v>
      </c>
      <c r="N42" s="8"/>
      <c r="O42" s="9"/>
      <c r="P42" s="10"/>
      <c r="Q42" s="85">
        <f t="shared" si="0"/>
        <v>91914900</v>
      </c>
      <c r="R42" s="74" t="s">
        <v>190</v>
      </c>
    </row>
    <row r="43" spans="1:18" ht="108.75" customHeight="1" x14ac:dyDescent="0.25">
      <c r="A43" s="25" t="s">
        <v>195</v>
      </c>
      <c r="B43" s="25" t="s">
        <v>222</v>
      </c>
      <c r="C43" s="25" t="s">
        <v>200</v>
      </c>
      <c r="D43" s="32">
        <v>79952492</v>
      </c>
      <c r="E43" s="36">
        <v>32179260</v>
      </c>
      <c r="F43" s="82">
        <v>44223</v>
      </c>
      <c r="G43" s="81">
        <v>2021000120</v>
      </c>
      <c r="H43" s="81">
        <v>2021000115</v>
      </c>
      <c r="I43" s="87" t="s">
        <v>18</v>
      </c>
      <c r="J43" s="83">
        <v>44224</v>
      </c>
      <c r="K43" s="82">
        <v>44404</v>
      </c>
      <c r="L43" s="25" t="s">
        <v>22</v>
      </c>
      <c r="M43" s="25" t="s">
        <v>52</v>
      </c>
      <c r="N43" s="8"/>
      <c r="O43" s="9"/>
      <c r="P43" s="10"/>
      <c r="Q43" s="85">
        <f t="shared" si="0"/>
        <v>32179260</v>
      </c>
      <c r="R43" s="74" t="s">
        <v>201</v>
      </c>
    </row>
    <row r="44" spans="1:18" ht="95.25" customHeight="1" x14ac:dyDescent="0.25">
      <c r="A44" s="25" t="s">
        <v>196</v>
      </c>
      <c r="B44" s="25" t="s">
        <v>203</v>
      </c>
      <c r="C44" s="25" t="s">
        <v>202</v>
      </c>
      <c r="D44" s="32">
        <v>80657414</v>
      </c>
      <c r="E44" s="36">
        <v>32179260</v>
      </c>
      <c r="F44" s="82">
        <v>44223</v>
      </c>
      <c r="G44" s="81">
        <v>2021000123</v>
      </c>
      <c r="H44" s="81">
        <v>2021000116</v>
      </c>
      <c r="I44" s="87" t="s">
        <v>18</v>
      </c>
      <c r="J44" s="83">
        <v>44224</v>
      </c>
      <c r="K44" s="82">
        <v>44404</v>
      </c>
      <c r="L44" s="25" t="s">
        <v>22</v>
      </c>
      <c r="M44" s="25" t="s">
        <v>52</v>
      </c>
      <c r="N44" s="8"/>
      <c r="O44" s="9"/>
      <c r="P44" s="10"/>
      <c r="Q44" s="85">
        <f t="shared" si="0"/>
        <v>32179260</v>
      </c>
      <c r="R44" s="13" t="s">
        <v>204</v>
      </c>
    </row>
    <row r="45" spans="1:18" ht="125.25" customHeight="1" x14ac:dyDescent="0.25">
      <c r="A45" s="4" t="s">
        <v>197</v>
      </c>
      <c r="B45" s="25" t="s">
        <v>206</v>
      </c>
      <c r="C45" s="25" t="s">
        <v>205</v>
      </c>
      <c r="D45" s="32">
        <v>1010175488</v>
      </c>
      <c r="E45" s="36">
        <v>22000000</v>
      </c>
      <c r="F45" s="82">
        <v>44223</v>
      </c>
      <c r="G45" s="81">
        <v>2021000122</v>
      </c>
      <c r="H45" s="81">
        <v>2021000117</v>
      </c>
      <c r="I45" s="87" t="s">
        <v>18</v>
      </c>
      <c r="J45" s="83">
        <v>44223</v>
      </c>
      <c r="K45" s="82">
        <v>44554</v>
      </c>
      <c r="L45" s="25" t="s">
        <v>207</v>
      </c>
      <c r="M45" s="25" t="s">
        <v>208</v>
      </c>
      <c r="N45" s="8"/>
      <c r="O45" s="9"/>
      <c r="P45" s="10"/>
      <c r="Q45" s="85">
        <f t="shared" si="0"/>
        <v>22000000</v>
      </c>
      <c r="R45" s="13" t="s">
        <v>209</v>
      </c>
    </row>
    <row r="46" spans="1:18" ht="139.5" customHeight="1" x14ac:dyDescent="0.25">
      <c r="A46" s="4" t="s">
        <v>198</v>
      </c>
      <c r="B46" s="25" t="s">
        <v>210</v>
      </c>
      <c r="C46" s="25" t="s">
        <v>216</v>
      </c>
      <c r="D46" s="32">
        <v>1030596836</v>
      </c>
      <c r="E46" s="36">
        <v>40000000</v>
      </c>
      <c r="F46" s="82">
        <v>44223</v>
      </c>
      <c r="G46" s="81">
        <v>2021000087</v>
      </c>
      <c r="H46" s="28" t="s">
        <v>211</v>
      </c>
      <c r="I46" s="87" t="s">
        <v>18</v>
      </c>
      <c r="J46" s="83">
        <v>44226</v>
      </c>
      <c r="K46" s="82">
        <v>44559</v>
      </c>
      <c r="L46" s="25" t="s">
        <v>76</v>
      </c>
      <c r="M46" s="25" t="s">
        <v>189</v>
      </c>
      <c r="N46" s="8"/>
      <c r="O46" s="9"/>
      <c r="P46" s="10"/>
      <c r="Q46" s="85">
        <f t="shared" si="0"/>
        <v>40000000</v>
      </c>
      <c r="R46" s="13" t="s">
        <v>212</v>
      </c>
    </row>
    <row r="47" spans="1:18" ht="114.95" customHeight="1" x14ac:dyDescent="0.25">
      <c r="A47" s="4" t="s">
        <v>199</v>
      </c>
      <c r="B47" s="25" t="s">
        <v>213</v>
      </c>
      <c r="C47" s="25" t="s">
        <v>214</v>
      </c>
      <c r="D47" s="32">
        <v>80098946</v>
      </c>
      <c r="E47" s="36">
        <v>91914900</v>
      </c>
      <c r="F47" s="82">
        <v>44223</v>
      </c>
      <c r="G47" s="81">
        <v>2021000087</v>
      </c>
      <c r="H47" s="81">
        <v>2021000120</v>
      </c>
      <c r="I47" s="87" t="s">
        <v>18</v>
      </c>
      <c r="J47" s="83">
        <v>44226</v>
      </c>
      <c r="K47" s="82">
        <v>44559</v>
      </c>
      <c r="L47" s="25" t="s">
        <v>76</v>
      </c>
      <c r="M47" s="25" t="s">
        <v>189</v>
      </c>
      <c r="N47" s="8"/>
      <c r="O47" s="9"/>
      <c r="P47" s="10"/>
      <c r="Q47" s="85">
        <f t="shared" si="0"/>
        <v>91914900</v>
      </c>
      <c r="R47" s="13" t="s">
        <v>215</v>
      </c>
    </row>
    <row r="48" spans="1:18" ht="130.5" customHeight="1" x14ac:dyDescent="0.25">
      <c r="A48" s="4" t="s">
        <v>24</v>
      </c>
      <c r="B48" s="4" t="s">
        <v>267</v>
      </c>
      <c r="C48" s="25" t="s">
        <v>266</v>
      </c>
      <c r="D48" s="32">
        <v>1014304795</v>
      </c>
      <c r="E48" s="36">
        <v>24676701</v>
      </c>
      <c r="F48" s="82">
        <v>44228</v>
      </c>
      <c r="G48" s="81">
        <v>2021000094</v>
      </c>
      <c r="H48" s="81">
        <v>2021000122</v>
      </c>
      <c r="I48" s="87" t="s">
        <v>18</v>
      </c>
      <c r="J48" s="83">
        <v>44228</v>
      </c>
      <c r="K48" s="82">
        <v>44561</v>
      </c>
      <c r="L48" s="25" t="s">
        <v>76</v>
      </c>
      <c r="M48" s="25" t="s">
        <v>189</v>
      </c>
      <c r="N48" s="8"/>
      <c r="O48" s="9"/>
      <c r="P48" s="10"/>
      <c r="Q48" s="85">
        <f t="shared" si="0"/>
        <v>24676701</v>
      </c>
      <c r="R48" s="74" t="s">
        <v>268</v>
      </c>
    </row>
    <row r="49" spans="1:18" ht="159" customHeight="1" x14ac:dyDescent="0.25">
      <c r="A49" s="4" t="s">
        <v>25</v>
      </c>
      <c r="B49" s="4" t="s">
        <v>269</v>
      </c>
      <c r="C49" s="25" t="s">
        <v>270</v>
      </c>
      <c r="D49" s="32">
        <v>79692456</v>
      </c>
      <c r="E49" s="36">
        <v>66000000</v>
      </c>
      <c r="F49" s="82">
        <v>44228</v>
      </c>
      <c r="G49" s="81">
        <v>2021000125</v>
      </c>
      <c r="H49" s="81">
        <v>2021000123</v>
      </c>
      <c r="I49" s="87" t="s">
        <v>18</v>
      </c>
      <c r="J49" s="83">
        <v>44228</v>
      </c>
      <c r="K49" s="82">
        <v>44407</v>
      </c>
      <c r="L49" s="25" t="s">
        <v>22</v>
      </c>
      <c r="M49" s="25" t="s">
        <v>38</v>
      </c>
      <c r="N49" s="8"/>
      <c r="O49" s="9"/>
      <c r="P49" s="10"/>
      <c r="Q49" s="85">
        <f t="shared" si="0"/>
        <v>66000000</v>
      </c>
      <c r="R49" s="74" t="s">
        <v>271</v>
      </c>
    </row>
    <row r="50" spans="1:18" ht="137.1" customHeight="1" x14ac:dyDescent="0.25">
      <c r="A50" s="4" t="s">
        <v>223</v>
      </c>
      <c r="B50" s="73" t="s">
        <v>126</v>
      </c>
      <c r="C50" s="73" t="s">
        <v>126</v>
      </c>
      <c r="D50" s="73" t="s">
        <v>126</v>
      </c>
      <c r="E50" s="73" t="s">
        <v>126</v>
      </c>
      <c r="F50" s="73" t="s">
        <v>126</v>
      </c>
      <c r="G50" s="73" t="s">
        <v>126</v>
      </c>
      <c r="H50" s="73" t="s">
        <v>126</v>
      </c>
      <c r="I50" s="73" t="s">
        <v>126</v>
      </c>
      <c r="J50" s="73" t="s">
        <v>126</v>
      </c>
      <c r="K50" s="73" t="s">
        <v>126</v>
      </c>
      <c r="L50" s="73" t="s">
        <v>126</v>
      </c>
      <c r="M50" s="73" t="s">
        <v>126</v>
      </c>
      <c r="N50" s="73" t="s">
        <v>126</v>
      </c>
      <c r="O50" s="73" t="s">
        <v>126</v>
      </c>
      <c r="P50" s="73" t="s">
        <v>126</v>
      </c>
      <c r="Q50" s="73" t="s">
        <v>126</v>
      </c>
      <c r="R50" s="73" t="s">
        <v>126</v>
      </c>
    </row>
    <row r="51" spans="1:18" ht="162.75" customHeight="1" x14ac:dyDescent="0.25">
      <c r="A51" s="4" t="s">
        <v>224</v>
      </c>
      <c r="B51" s="4" t="s">
        <v>273</v>
      </c>
      <c r="C51" s="25" t="s">
        <v>272</v>
      </c>
      <c r="D51" s="32">
        <v>11339174</v>
      </c>
      <c r="E51" s="36">
        <v>142327884</v>
      </c>
      <c r="F51" s="82">
        <v>44228</v>
      </c>
      <c r="G51" s="81">
        <v>2021000151</v>
      </c>
      <c r="H51" s="81">
        <v>2021000124</v>
      </c>
      <c r="I51" s="87" t="s">
        <v>18</v>
      </c>
      <c r="J51" s="83">
        <v>44228</v>
      </c>
      <c r="K51" s="82">
        <v>44561</v>
      </c>
      <c r="L51" s="25" t="s">
        <v>76</v>
      </c>
      <c r="M51" s="25" t="s">
        <v>52</v>
      </c>
      <c r="N51" s="8"/>
      <c r="O51" s="9"/>
      <c r="P51" s="10"/>
      <c r="Q51" s="85">
        <f t="shared" si="0"/>
        <v>142327884</v>
      </c>
      <c r="R51" s="74" t="s">
        <v>274</v>
      </c>
    </row>
    <row r="52" spans="1:18" ht="129" customHeight="1" x14ac:dyDescent="0.25">
      <c r="A52" s="4" t="s">
        <v>225</v>
      </c>
      <c r="B52" s="4" t="s">
        <v>276</v>
      </c>
      <c r="C52" s="25" t="s">
        <v>275</v>
      </c>
      <c r="D52" s="32">
        <v>11203277</v>
      </c>
      <c r="E52" s="36">
        <v>66000000</v>
      </c>
      <c r="F52" s="82">
        <v>44228</v>
      </c>
      <c r="G52" s="81">
        <v>2021000156</v>
      </c>
      <c r="H52" s="81">
        <v>2021000125</v>
      </c>
      <c r="I52" s="87" t="s">
        <v>18</v>
      </c>
      <c r="J52" s="83">
        <v>44411</v>
      </c>
      <c r="K52" s="82">
        <v>44410</v>
      </c>
      <c r="L52" s="25" t="s">
        <v>22</v>
      </c>
      <c r="M52" s="25" t="s">
        <v>38</v>
      </c>
      <c r="N52" s="8"/>
      <c r="O52" s="9"/>
      <c r="P52" s="10"/>
      <c r="Q52" s="85">
        <f t="shared" si="0"/>
        <v>66000000</v>
      </c>
      <c r="R52" s="74" t="s">
        <v>277</v>
      </c>
    </row>
    <row r="53" spans="1:18" ht="99.75" x14ac:dyDescent="0.25">
      <c r="A53" s="4" t="s">
        <v>226</v>
      </c>
      <c r="B53" s="4" t="s">
        <v>280</v>
      </c>
      <c r="C53" s="25" t="s">
        <v>278</v>
      </c>
      <c r="D53" s="32">
        <v>3146887</v>
      </c>
      <c r="E53" s="36">
        <v>20111244</v>
      </c>
      <c r="F53" s="82">
        <v>44231</v>
      </c>
      <c r="G53" s="81">
        <v>2021000153</v>
      </c>
      <c r="H53" s="81">
        <v>2021000127</v>
      </c>
      <c r="I53" s="87" t="s">
        <v>18</v>
      </c>
      <c r="J53" s="83">
        <v>44232</v>
      </c>
      <c r="K53" s="82">
        <v>44412</v>
      </c>
      <c r="L53" s="25" t="s">
        <v>22</v>
      </c>
      <c r="M53" s="25" t="s">
        <v>52</v>
      </c>
      <c r="N53" s="8"/>
      <c r="O53" s="9"/>
      <c r="P53" s="10"/>
      <c r="Q53" s="85">
        <f t="shared" si="0"/>
        <v>20111244</v>
      </c>
      <c r="R53" s="13" t="s">
        <v>279</v>
      </c>
    </row>
    <row r="54" spans="1:18" ht="87.75" customHeight="1" x14ac:dyDescent="0.25">
      <c r="A54" s="4" t="s">
        <v>227</v>
      </c>
      <c r="B54" s="4" t="s">
        <v>283</v>
      </c>
      <c r="C54" s="25" t="s">
        <v>281</v>
      </c>
      <c r="D54" s="32">
        <v>39584093</v>
      </c>
      <c r="E54" s="36">
        <v>25864884</v>
      </c>
      <c r="F54" s="82">
        <v>44232</v>
      </c>
      <c r="G54" s="81">
        <v>2021000157</v>
      </c>
      <c r="H54" s="81">
        <v>2021000128</v>
      </c>
      <c r="I54" s="87" t="s">
        <v>18</v>
      </c>
      <c r="J54" s="83" t="s">
        <v>298</v>
      </c>
      <c r="K54" s="82" t="s">
        <v>299</v>
      </c>
      <c r="L54" s="25" t="s">
        <v>22</v>
      </c>
      <c r="M54" s="25" t="s">
        <v>189</v>
      </c>
      <c r="N54" s="8"/>
      <c r="O54" s="9"/>
      <c r="P54" s="10"/>
      <c r="Q54" s="85">
        <f t="shared" si="0"/>
        <v>25864884</v>
      </c>
      <c r="R54" s="74" t="s">
        <v>282</v>
      </c>
    </row>
    <row r="55" spans="1:18" ht="94.5" customHeight="1" x14ac:dyDescent="0.25">
      <c r="A55" s="4" t="s">
        <v>228</v>
      </c>
      <c r="B55" s="4" t="s">
        <v>300</v>
      </c>
      <c r="C55" s="25" t="s">
        <v>284</v>
      </c>
      <c r="D55" s="32">
        <v>52706828</v>
      </c>
      <c r="E55" s="36">
        <v>56308956</v>
      </c>
      <c r="F55" s="82" t="s">
        <v>301</v>
      </c>
      <c r="G55" s="81">
        <v>2021000155</v>
      </c>
      <c r="H55" s="81">
        <v>2021000129</v>
      </c>
      <c r="I55" s="87" t="s">
        <v>18</v>
      </c>
      <c r="J55" s="83" t="s">
        <v>301</v>
      </c>
      <c r="K55" s="82" t="s">
        <v>302</v>
      </c>
      <c r="L55" s="25" t="s">
        <v>22</v>
      </c>
      <c r="M55" s="25" t="s">
        <v>303</v>
      </c>
      <c r="N55" s="8"/>
      <c r="O55" s="9"/>
      <c r="P55" s="10"/>
      <c r="Q55" s="85">
        <f t="shared" si="0"/>
        <v>56308956</v>
      </c>
      <c r="R55" s="13" t="s">
        <v>285</v>
      </c>
    </row>
    <row r="56" spans="1:18" ht="84" customHeight="1" x14ac:dyDescent="0.25">
      <c r="A56" s="4" t="s">
        <v>229</v>
      </c>
      <c r="B56" s="4" t="s">
        <v>304</v>
      </c>
      <c r="C56" s="25" t="s">
        <v>286</v>
      </c>
      <c r="D56" s="32">
        <v>29687293</v>
      </c>
      <c r="E56" s="36">
        <v>20667476</v>
      </c>
      <c r="F56" s="82" t="s">
        <v>305</v>
      </c>
      <c r="G56" s="81">
        <v>2021000175</v>
      </c>
      <c r="H56" s="81">
        <v>2021000155</v>
      </c>
      <c r="I56" s="87" t="s">
        <v>18</v>
      </c>
      <c r="J56" s="83" t="s">
        <v>306</v>
      </c>
      <c r="K56" s="82" t="s">
        <v>307</v>
      </c>
      <c r="L56" s="25" t="s">
        <v>295</v>
      </c>
      <c r="M56" s="25" t="s">
        <v>49</v>
      </c>
      <c r="N56" s="8"/>
      <c r="O56" s="9"/>
      <c r="P56" s="10"/>
      <c r="Q56" s="85">
        <f t="shared" si="0"/>
        <v>20667476</v>
      </c>
      <c r="R56" s="13" t="s">
        <v>287</v>
      </c>
    </row>
    <row r="57" spans="1:18" ht="86.25" x14ac:dyDescent="0.25">
      <c r="A57" s="4" t="s">
        <v>230</v>
      </c>
      <c r="B57" s="4" t="s">
        <v>289</v>
      </c>
      <c r="C57" s="100" t="s">
        <v>288</v>
      </c>
      <c r="D57" s="32">
        <v>1032397564</v>
      </c>
      <c r="E57" s="36">
        <v>37727520</v>
      </c>
      <c r="F57" s="82" t="s">
        <v>294</v>
      </c>
      <c r="G57" s="81">
        <v>2021000107</v>
      </c>
      <c r="H57" s="81">
        <v>2021000157</v>
      </c>
      <c r="I57" s="87" t="s">
        <v>18</v>
      </c>
      <c r="J57" s="83" t="s">
        <v>294</v>
      </c>
      <c r="K57" s="82" t="s">
        <v>308</v>
      </c>
      <c r="L57" s="25" t="s">
        <v>22</v>
      </c>
      <c r="M57" s="25" t="s">
        <v>49</v>
      </c>
      <c r="N57" s="8"/>
      <c r="O57" s="9"/>
      <c r="P57" s="10"/>
      <c r="Q57" s="85">
        <f t="shared" si="0"/>
        <v>37727520</v>
      </c>
      <c r="R57" s="13" t="s">
        <v>290</v>
      </c>
    </row>
    <row r="58" spans="1:18" ht="105" customHeight="1" x14ac:dyDescent="0.25">
      <c r="A58" s="4" t="s">
        <v>231</v>
      </c>
      <c r="B58" s="4" t="s">
        <v>293</v>
      </c>
      <c r="C58" s="25" t="s">
        <v>291</v>
      </c>
      <c r="D58" s="32">
        <v>53082087</v>
      </c>
      <c r="E58" s="36">
        <v>20667476</v>
      </c>
      <c r="F58" s="82" t="s">
        <v>294</v>
      </c>
      <c r="G58" s="81">
        <v>2021000174</v>
      </c>
      <c r="H58" s="81">
        <v>2021000158</v>
      </c>
      <c r="I58" s="87" t="s">
        <v>18</v>
      </c>
      <c r="J58" s="83" t="s">
        <v>294</v>
      </c>
      <c r="K58" s="82" t="s">
        <v>308</v>
      </c>
      <c r="L58" s="25" t="s">
        <v>295</v>
      </c>
      <c r="M58" s="25" t="s">
        <v>81</v>
      </c>
      <c r="N58" s="15"/>
      <c r="O58" s="56"/>
      <c r="P58" s="15"/>
      <c r="Q58" s="85">
        <f t="shared" si="0"/>
        <v>20667476</v>
      </c>
      <c r="R58" s="13" t="s">
        <v>292</v>
      </c>
    </row>
    <row r="59" spans="1:18" ht="75" x14ac:dyDescent="0.25">
      <c r="A59" s="4" t="s">
        <v>232</v>
      </c>
      <c r="B59" s="20" t="s">
        <v>309</v>
      </c>
      <c r="C59" s="12" t="s">
        <v>296</v>
      </c>
      <c r="D59" s="32">
        <v>11324021</v>
      </c>
      <c r="E59" s="19">
        <v>30510000</v>
      </c>
      <c r="F59" s="82" t="s">
        <v>294</v>
      </c>
      <c r="G59" s="81">
        <v>2021000176</v>
      </c>
      <c r="H59" s="81">
        <v>2021000159</v>
      </c>
      <c r="I59" s="87" t="s">
        <v>18</v>
      </c>
      <c r="J59" s="83" t="s">
        <v>294</v>
      </c>
      <c r="K59" s="82" t="s">
        <v>308</v>
      </c>
      <c r="L59" s="25" t="s">
        <v>295</v>
      </c>
      <c r="M59" s="25" t="s">
        <v>81</v>
      </c>
      <c r="N59" s="15"/>
      <c r="O59" s="56"/>
      <c r="P59" s="10"/>
      <c r="Q59" s="85">
        <f t="shared" si="0"/>
        <v>30510000</v>
      </c>
      <c r="R59" s="74" t="s">
        <v>297</v>
      </c>
    </row>
    <row r="60" spans="1:18" ht="90" x14ac:dyDescent="0.25">
      <c r="A60" s="4" t="s">
        <v>233</v>
      </c>
      <c r="B60" s="20" t="s">
        <v>310</v>
      </c>
      <c r="C60" s="12" t="s">
        <v>311</v>
      </c>
      <c r="D60" s="14" t="s">
        <v>312</v>
      </c>
      <c r="E60" s="19">
        <v>39900000</v>
      </c>
      <c r="F60" s="82" t="s">
        <v>313</v>
      </c>
      <c r="G60" s="81">
        <v>2021000158</v>
      </c>
      <c r="H60" s="81">
        <v>2021000170</v>
      </c>
      <c r="I60" s="39" t="s">
        <v>331</v>
      </c>
      <c r="J60" s="83" t="s">
        <v>329</v>
      </c>
      <c r="K60" s="82" t="s">
        <v>314</v>
      </c>
      <c r="L60" s="25" t="s">
        <v>330</v>
      </c>
      <c r="M60" s="25" t="s">
        <v>327</v>
      </c>
      <c r="N60" s="15"/>
      <c r="O60" s="56"/>
      <c r="P60" s="15"/>
      <c r="Q60" s="85">
        <f t="shared" si="0"/>
        <v>39900000</v>
      </c>
      <c r="R60" s="84" t="s">
        <v>315</v>
      </c>
    </row>
    <row r="61" spans="1:18" ht="84.75" customHeight="1" x14ac:dyDescent="0.25">
      <c r="A61" s="4" t="s">
        <v>234</v>
      </c>
      <c r="B61" s="20" t="s">
        <v>318</v>
      </c>
      <c r="C61" s="100" t="s">
        <v>316</v>
      </c>
      <c r="D61" s="32" t="s">
        <v>319</v>
      </c>
      <c r="E61" s="19">
        <v>9200000</v>
      </c>
      <c r="F61" s="82" t="s">
        <v>320</v>
      </c>
      <c r="G61" s="81">
        <v>2021000179</v>
      </c>
      <c r="H61" s="81">
        <v>2021000166</v>
      </c>
      <c r="I61" s="87" t="s">
        <v>18</v>
      </c>
      <c r="J61" s="83" t="s">
        <v>320</v>
      </c>
      <c r="K61" s="82" t="s">
        <v>321</v>
      </c>
      <c r="L61" s="25" t="s">
        <v>295</v>
      </c>
      <c r="M61" s="25" t="s">
        <v>81</v>
      </c>
      <c r="N61" s="8"/>
      <c r="O61" s="9"/>
      <c r="P61" s="10"/>
      <c r="Q61" s="85">
        <f t="shared" si="0"/>
        <v>9200000</v>
      </c>
      <c r="R61" s="13" t="s">
        <v>317</v>
      </c>
    </row>
    <row r="62" spans="1:18" ht="92.25" customHeight="1" x14ac:dyDescent="0.25">
      <c r="A62" s="4" t="s">
        <v>235</v>
      </c>
      <c r="B62" s="20" t="s">
        <v>322</v>
      </c>
      <c r="C62" s="12" t="s">
        <v>323</v>
      </c>
      <c r="D62" s="32" t="s">
        <v>324</v>
      </c>
      <c r="E62" s="19">
        <v>41189661</v>
      </c>
      <c r="F62" s="82" t="s">
        <v>325</v>
      </c>
      <c r="G62" s="81">
        <v>2021000154</v>
      </c>
      <c r="H62" s="81">
        <v>2021000171</v>
      </c>
      <c r="I62" s="39" t="s">
        <v>332</v>
      </c>
      <c r="J62" s="83" t="s">
        <v>357</v>
      </c>
      <c r="K62" s="82" t="s">
        <v>358</v>
      </c>
      <c r="L62" s="25" t="s">
        <v>326</v>
      </c>
      <c r="M62" s="25" t="s">
        <v>303</v>
      </c>
      <c r="N62" s="8"/>
      <c r="O62" s="9"/>
      <c r="P62" s="10"/>
      <c r="Q62" s="85">
        <f t="shared" si="0"/>
        <v>41189661</v>
      </c>
      <c r="R62" s="13" t="s">
        <v>328</v>
      </c>
    </row>
    <row r="63" spans="1:18" ht="92.25" customHeight="1" x14ac:dyDescent="0.25">
      <c r="A63" s="25" t="s">
        <v>334</v>
      </c>
      <c r="B63" s="20" t="s">
        <v>354</v>
      </c>
      <c r="C63" s="12" t="s">
        <v>353</v>
      </c>
      <c r="D63" s="32" t="s">
        <v>355</v>
      </c>
      <c r="E63" s="19">
        <v>5531549</v>
      </c>
      <c r="F63" s="82" t="s">
        <v>356</v>
      </c>
      <c r="G63" s="81">
        <v>2021000234</v>
      </c>
      <c r="H63" s="81">
        <v>2021000178</v>
      </c>
      <c r="I63" s="86" t="s">
        <v>28</v>
      </c>
      <c r="J63" s="82" t="s">
        <v>356</v>
      </c>
      <c r="K63" s="82" t="s">
        <v>359</v>
      </c>
      <c r="L63" s="25"/>
      <c r="M63" s="25" t="s">
        <v>303</v>
      </c>
      <c r="N63" s="8"/>
      <c r="O63" s="9"/>
      <c r="P63" s="10"/>
      <c r="Q63" s="85">
        <f t="shared" si="0"/>
        <v>5531549</v>
      </c>
      <c r="R63" s="13"/>
    </row>
    <row r="64" spans="1:18" ht="77.25" customHeight="1" x14ac:dyDescent="0.25">
      <c r="A64" s="4" t="s">
        <v>236</v>
      </c>
      <c r="B64" s="20" t="s">
        <v>335</v>
      </c>
      <c r="C64" s="12" t="s">
        <v>336</v>
      </c>
      <c r="D64" s="32" t="s">
        <v>337</v>
      </c>
      <c r="E64" s="19">
        <v>53388000</v>
      </c>
      <c r="F64" s="82" t="s">
        <v>338</v>
      </c>
      <c r="G64" s="81">
        <v>2021000322</v>
      </c>
      <c r="H64" s="81">
        <v>2021000194</v>
      </c>
      <c r="I64" s="87" t="s">
        <v>18</v>
      </c>
      <c r="J64" s="83" t="s">
        <v>360</v>
      </c>
      <c r="K64" s="81" t="s">
        <v>361</v>
      </c>
      <c r="L64" s="25" t="s">
        <v>22</v>
      </c>
      <c r="M64" s="25" t="s">
        <v>81</v>
      </c>
      <c r="N64" s="8"/>
      <c r="O64" s="9"/>
      <c r="P64" s="10"/>
      <c r="Q64" s="85">
        <f t="shared" si="0"/>
        <v>53388000</v>
      </c>
      <c r="R64" s="13" t="s">
        <v>339</v>
      </c>
    </row>
    <row r="65" spans="1:18" ht="75" x14ac:dyDescent="0.25">
      <c r="A65" s="4" t="s">
        <v>237</v>
      </c>
      <c r="B65" s="20" t="s">
        <v>341</v>
      </c>
      <c r="C65" s="12" t="s">
        <v>340</v>
      </c>
      <c r="D65" s="32" t="s">
        <v>342</v>
      </c>
      <c r="E65" s="19">
        <v>33000000</v>
      </c>
      <c r="F65" s="82" t="s">
        <v>338</v>
      </c>
      <c r="G65" s="81">
        <v>2021000319</v>
      </c>
      <c r="H65" s="81">
        <v>2021000193</v>
      </c>
      <c r="I65" s="87" t="s">
        <v>18</v>
      </c>
      <c r="J65" s="83" t="s">
        <v>360</v>
      </c>
      <c r="K65" s="81" t="s">
        <v>361</v>
      </c>
      <c r="L65" s="25" t="s">
        <v>22</v>
      </c>
      <c r="M65" s="25" t="s">
        <v>81</v>
      </c>
      <c r="N65" s="15"/>
      <c r="O65" s="56"/>
      <c r="P65" s="8"/>
      <c r="Q65" s="85">
        <f t="shared" si="0"/>
        <v>33000000</v>
      </c>
      <c r="R65" s="40" t="s">
        <v>343</v>
      </c>
    </row>
    <row r="66" spans="1:18" ht="90" x14ac:dyDescent="0.25">
      <c r="A66" s="4" t="s">
        <v>238</v>
      </c>
      <c r="B66" s="20" t="s">
        <v>344</v>
      </c>
      <c r="C66" s="12" t="s">
        <v>346</v>
      </c>
      <c r="D66" s="32"/>
      <c r="E66" s="19">
        <v>9000000</v>
      </c>
      <c r="F66" s="82" t="s">
        <v>338</v>
      </c>
      <c r="G66" s="81">
        <v>2021000316</v>
      </c>
      <c r="H66" s="81">
        <v>2021000186</v>
      </c>
      <c r="I66" s="39" t="s">
        <v>345</v>
      </c>
      <c r="J66" s="83" t="s">
        <v>338</v>
      </c>
      <c r="K66" s="82" t="s">
        <v>362</v>
      </c>
      <c r="L66" s="25" t="s">
        <v>116</v>
      </c>
      <c r="M66" s="25" t="s">
        <v>363</v>
      </c>
      <c r="N66" s="8"/>
      <c r="O66" s="9"/>
      <c r="P66" s="10"/>
      <c r="Q66" s="85">
        <f t="shared" si="0"/>
        <v>9000000</v>
      </c>
      <c r="R66" s="24"/>
    </row>
    <row r="67" spans="1:18" ht="75" x14ac:dyDescent="0.25">
      <c r="A67" s="4" t="s">
        <v>239</v>
      </c>
      <c r="B67" s="20" t="s">
        <v>347</v>
      </c>
      <c r="C67" s="12" t="s">
        <v>336</v>
      </c>
      <c r="D67" s="32" t="s">
        <v>348</v>
      </c>
      <c r="E67" s="19">
        <v>53388000</v>
      </c>
      <c r="F67" s="82" t="s">
        <v>338</v>
      </c>
      <c r="G67" s="81">
        <v>2021000323</v>
      </c>
      <c r="H67" s="81">
        <v>2021000193</v>
      </c>
      <c r="I67" s="87" t="s">
        <v>18</v>
      </c>
      <c r="J67" s="83" t="s">
        <v>360</v>
      </c>
      <c r="K67" s="81" t="s">
        <v>361</v>
      </c>
      <c r="L67" s="25" t="s">
        <v>22</v>
      </c>
      <c r="M67" s="25" t="s">
        <v>81</v>
      </c>
      <c r="N67" s="8"/>
      <c r="O67" s="9"/>
      <c r="P67" s="10"/>
      <c r="Q67" s="85">
        <f t="shared" si="0"/>
        <v>53388000</v>
      </c>
      <c r="R67" s="40" t="s">
        <v>349</v>
      </c>
    </row>
    <row r="68" spans="1:18" ht="114" customHeight="1" x14ac:dyDescent="0.25">
      <c r="A68" s="4" t="s">
        <v>240</v>
      </c>
      <c r="B68" s="4" t="s">
        <v>372</v>
      </c>
      <c r="C68" s="25" t="s">
        <v>364</v>
      </c>
      <c r="D68" s="32" t="s">
        <v>365</v>
      </c>
      <c r="E68" s="36">
        <v>91337000</v>
      </c>
      <c r="F68" s="82" t="s">
        <v>366</v>
      </c>
      <c r="G68" s="81">
        <v>20210000180</v>
      </c>
      <c r="H68" s="81">
        <v>2021000207</v>
      </c>
      <c r="I68" s="101" t="s">
        <v>367</v>
      </c>
      <c r="J68" s="83" t="s">
        <v>368</v>
      </c>
      <c r="K68" s="82" t="s">
        <v>369</v>
      </c>
      <c r="L68" s="25" t="s">
        <v>370</v>
      </c>
      <c r="M68" s="28" t="s">
        <v>52</v>
      </c>
      <c r="N68" s="8"/>
      <c r="O68" s="9"/>
      <c r="P68" s="10"/>
      <c r="Q68" s="85">
        <f t="shared" si="0"/>
        <v>91337000</v>
      </c>
      <c r="R68" s="74" t="s">
        <v>371</v>
      </c>
    </row>
    <row r="69" spans="1:18" ht="15.75" x14ac:dyDescent="0.25">
      <c r="A69" s="4" t="s">
        <v>241</v>
      </c>
      <c r="B69" s="4"/>
      <c r="C69" s="4"/>
      <c r="D69" s="32"/>
      <c r="E69" s="5"/>
      <c r="F69" s="15"/>
      <c r="G69" s="8"/>
      <c r="H69" s="8"/>
      <c r="I69" s="25"/>
      <c r="J69" s="16"/>
      <c r="K69" s="15"/>
      <c r="L69" s="4"/>
      <c r="M69" s="4"/>
      <c r="N69" s="8"/>
      <c r="O69" s="9"/>
      <c r="P69" s="10"/>
      <c r="Q69" s="85">
        <f t="shared" si="0"/>
        <v>0</v>
      </c>
      <c r="R69" s="24"/>
    </row>
    <row r="70" spans="1:18" ht="15.75" x14ac:dyDescent="0.25">
      <c r="A70" s="4" t="s">
        <v>242</v>
      </c>
      <c r="B70" s="4"/>
      <c r="C70" s="2"/>
      <c r="D70" s="32"/>
      <c r="E70" s="5"/>
      <c r="F70" s="15"/>
      <c r="G70" s="8"/>
      <c r="H70" s="8"/>
      <c r="I70" s="25"/>
      <c r="J70" s="16"/>
      <c r="K70" s="15"/>
      <c r="L70" s="4"/>
      <c r="M70" s="4"/>
      <c r="N70" s="8"/>
      <c r="O70" s="21"/>
      <c r="P70" s="8"/>
      <c r="Q70" s="85">
        <f t="shared" si="0"/>
        <v>0</v>
      </c>
      <c r="R70" s="24"/>
    </row>
    <row r="71" spans="1:18" ht="15.75" x14ac:dyDescent="0.25">
      <c r="A71" s="4" t="s">
        <v>243</v>
      </c>
      <c r="B71" s="4"/>
      <c r="C71" s="2"/>
      <c r="D71" s="34"/>
      <c r="E71" s="5"/>
      <c r="F71" s="22"/>
      <c r="G71" s="7"/>
      <c r="H71" s="7"/>
      <c r="I71" s="25"/>
      <c r="J71" s="22"/>
      <c r="K71" s="22"/>
      <c r="L71" s="4"/>
      <c r="M71" s="4"/>
      <c r="N71" s="18"/>
      <c r="O71" s="18"/>
      <c r="P71" s="18"/>
      <c r="Q71" s="85">
        <f t="shared" ref="Q71:Q97" si="1">E71+O71</f>
        <v>0</v>
      </c>
      <c r="R71" s="24"/>
    </row>
    <row r="72" spans="1:18" ht="15.75" x14ac:dyDescent="0.25">
      <c r="A72" s="4" t="s">
        <v>244</v>
      </c>
      <c r="B72" s="4"/>
      <c r="C72" s="4"/>
      <c r="D72" s="25"/>
      <c r="E72" s="5"/>
      <c r="F72" s="22"/>
      <c r="G72" s="7"/>
      <c r="H72" s="7"/>
      <c r="I72" s="25"/>
      <c r="J72" s="22"/>
      <c r="K72" s="22"/>
      <c r="L72" s="4"/>
      <c r="M72" s="4"/>
      <c r="N72" s="18"/>
      <c r="O72" s="18"/>
      <c r="P72" s="18"/>
      <c r="Q72" s="85">
        <f t="shared" si="1"/>
        <v>0</v>
      </c>
      <c r="R72" s="24"/>
    </row>
    <row r="73" spans="1:18" ht="15.75" x14ac:dyDescent="0.25">
      <c r="A73" s="4" t="s">
        <v>245</v>
      </c>
      <c r="B73" s="4"/>
      <c r="C73" s="4"/>
      <c r="D73" s="34"/>
      <c r="E73" s="5"/>
      <c r="F73" s="22"/>
      <c r="G73" s="7"/>
      <c r="H73" s="7"/>
      <c r="I73" s="25"/>
      <c r="J73" s="22"/>
      <c r="K73" s="22"/>
      <c r="L73" s="4"/>
      <c r="M73" s="4"/>
      <c r="N73" s="18"/>
      <c r="O73" s="18"/>
      <c r="P73" s="18"/>
      <c r="Q73" s="85">
        <f t="shared" si="1"/>
        <v>0</v>
      </c>
      <c r="R73" s="24"/>
    </row>
    <row r="74" spans="1:18" ht="15.75" x14ac:dyDescent="0.25">
      <c r="A74" s="4" t="s">
        <v>246</v>
      </c>
      <c r="B74" s="4"/>
      <c r="C74" s="4"/>
      <c r="D74" s="34"/>
      <c r="E74" s="5"/>
      <c r="F74" s="22"/>
      <c r="G74" s="7"/>
      <c r="H74" s="7"/>
      <c r="I74" s="25"/>
      <c r="J74" s="22"/>
      <c r="K74" s="22"/>
      <c r="L74" s="4"/>
      <c r="M74" s="4"/>
      <c r="N74" s="18"/>
      <c r="O74" s="18"/>
      <c r="P74" s="18"/>
      <c r="Q74" s="85">
        <f t="shared" si="1"/>
        <v>0</v>
      </c>
      <c r="R74" s="24"/>
    </row>
    <row r="75" spans="1:18" ht="15.75" x14ac:dyDescent="0.25">
      <c r="A75" s="4" t="s">
        <v>247</v>
      </c>
      <c r="B75" s="4"/>
      <c r="C75" s="4"/>
      <c r="D75" s="34"/>
      <c r="E75" s="5"/>
      <c r="F75" s="22"/>
      <c r="G75" s="7"/>
      <c r="H75" s="7"/>
      <c r="I75" s="25"/>
      <c r="J75" s="22"/>
      <c r="K75" s="22"/>
      <c r="L75" s="4"/>
      <c r="M75" s="4"/>
      <c r="N75" s="18"/>
      <c r="O75" s="18"/>
      <c r="P75" s="18"/>
      <c r="Q75" s="85">
        <f t="shared" si="1"/>
        <v>0</v>
      </c>
      <c r="R75" s="24"/>
    </row>
    <row r="76" spans="1:18" ht="15.75" x14ac:dyDescent="0.25">
      <c r="A76" s="4" t="s">
        <v>248</v>
      </c>
      <c r="B76" s="4"/>
      <c r="C76" s="4"/>
      <c r="D76" s="25"/>
      <c r="E76" s="5"/>
      <c r="F76" s="22"/>
      <c r="G76" s="7"/>
      <c r="H76" s="24"/>
      <c r="I76" s="25"/>
      <c r="J76" s="22"/>
      <c r="K76" s="22"/>
      <c r="L76" s="22"/>
      <c r="M76" s="4"/>
      <c r="N76" s="24"/>
      <c r="O76" s="24"/>
      <c r="P76" s="24"/>
      <c r="Q76" s="85">
        <f t="shared" si="1"/>
        <v>0</v>
      </c>
      <c r="R76" s="24"/>
    </row>
    <row r="77" spans="1:18" ht="15.75" x14ac:dyDescent="0.25">
      <c r="A77" s="4" t="s">
        <v>249</v>
      </c>
      <c r="B77" s="25"/>
      <c r="C77" s="4"/>
      <c r="D77" s="25"/>
      <c r="E77" s="25"/>
      <c r="F77" s="27"/>
      <c r="G77" s="25"/>
      <c r="H77" s="24"/>
      <c r="I77" s="25"/>
      <c r="J77" s="27"/>
      <c r="K77" s="27"/>
      <c r="L77" s="25"/>
      <c r="M77" s="24"/>
      <c r="N77" s="24"/>
      <c r="O77" s="24"/>
      <c r="P77" s="24"/>
      <c r="Q77" s="85">
        <f t="shared" si="1"/>
        <v>0</v>
      </c>
      <c r="R77" s="24"/>
    </row>
    <row r="78" spans="1:18" ht="15.75" x14ac:dyDescent="0.25">
      <c r="A78" s="4" t="s">
        <v>250</v>
      </c>
      <c r="B78" s="25"/>
      <c r="C78" s="4"/>
      <c r="D78" s="32"/>
      <c r="E78" s="26"/>
      <c r="F78" s="27"/>
      <c r="G78" s="7"/>
      <c r="H78" s="7"/>
      <c r="I78" s="25"/>
      <c r="J78" s="27"/>
      <c r="K78" s="27"/>
      <c r="L78" s="25"/>
      <c r="M78" s="4"/>
      <c r="N78" s="24"/>
      <c r="O78" s="24"/>
      <c r="P78" s="24"/>
      <c r="Q78" s="85">
        <f t="shared" si="1"/>
        <v>0</v>
      </c>
      <c r="R78" s="24"/>
    </row>
    <row r="79" spans="1:18" ht="15.75" x14ac:dyDescent="0.25">
      <c r="A79" s="4" t="s">
        <v>251</v>
      </c>
      <c r="B79" s="25"/>
      <c r="C79" s="4"/>
      <c r="D79" s="25"/>
      <c r="E79" s="5"/>
      <c r="F79" s="22"/>
      <c r="G79" s="7"/>
      <c r="H79" s="7"/>
      <c r="I79" s="25"/>
      <c r="J79" s="22"/>
      <c r="K79" s="22"/>
      <c r="L79" s="13"/>
      <c r="M79" s="4"/>
      <c r="N79" s="24"/>
      <c r="O79" s="24"/>
      <c r="P79" s="24"/>
      <c r="Q79" s="85">
        <f t="shared" si="1"/>
        <v>0</v>
      </c>
      <c r="R79" s="24"/>
    </row>
    <row r="80" spans="1:18" ht="15.75" x14ac:dyDescent="0.25">
      <c r="A80" s="4" t="s">
        <v>252</v>
      </c>
      <c r="B80" s="25"/>
      <c r="C80" s="25"/>
      <c r="D80" s="18"/>
      <c r="E80" s="5"/>
      <c r="F80" s="22"/>
      <c r="G80" s="7"/>
      <c r="H80" s="18"/>
      <c r="I80" s="25"/>
      <c r="J80" s="22"/>
      <c r="K80" s="22"/>
      <c r="L80" s="18"/>
      <c r="M80" s="13"/>
      <c r="N80" s="18"/>
      <c r="O80" s="18"/>
      <c r="P80" s="18"/>
      <c r="Q80" s="85">
        <f t="shared" si="1"/>
        <v>0</v>
      </c>
      <c r="R80" s="24"/>
    </row>
    <row r="81" spans="1:18" ht="15.75" x14ac:dyDescent="0.25">
      <c r="A81" s="4" t="s">
        <v>253</v>
      </c>
      <c r="B81" s="25"/>
      <c r="C81" s="4"/>
      <c r="D81" s="34"/>
      <c r="E81" s="5"/>
      <c r="F81" s="22"/>
      <c r="G81" s="7"/>
      <c r="H81" s="18"/>
      <c r="I81" s="25"/>
      <c r="J81" s="22"/>
      <c r="K81" s="22"/>
      <c r="L81" s="18"/>
      <c r="M81" s="4"/>
      <c r="N81" s="18"/>
      <c r="O81" s="18"/>
      <c r="P81" s="18"/>
      <c r="Q81" s="85">
        <f t="shared" si="1"/>
        <v>0</v>
      </c>
      <c r="R81" s="24"/>
    </row>
    <row r="82" spans="1:18" s="35" customFormat="1" ht="15.75" x14ac:dyDescent="0.25">
      <c r="A82" s="25" t="s">
        <v>254</v>
      </c>
      <c r="B82" s="25"/>
      <c r="C82" s="28"/>
      <c r="D82" s="12"/>
      <c r="E82" s="36"/>
      <c r="F82" s="37"/>
      <c r="G82" s="25"/>
      <c r="H82" s="12"/>
      <c r="I82" s="25"/>
      <c r="J82" s="37"/>
      <c r="K82" s="37"/>
      <c r="L82" s="12"/>
      <c r="M82" s="25"/>
      <c r="N82" s="37"/>
      <c r="O82" s="57"/>
      <c r="P82" s="37"/>
      <c r="Q82" s="85">
        <f t="shared" si="1"/>
        <v>0</v>
      </c>
      <c r="R82" s="75"/>
    </row>
    <row r="83" spans="1:18" ht="15.75" x14ac:dyDescent="0.25">
      <c r="A83" s="4" t="s">
        <v>255</v>
      </c>
      <c r="B83" s="25"/>
      <c r="C83" s="46"/>
      <c r="D83" s="54"/>
      <c r="E83" s="5"/>
      <c r="F83" s="23"/>
      <c r="G83" s="7"/>
      <c r="H83" s="24"/>
      <c r="I83" s="25"/>
      <c r="J83" s="22"/>
      <c r="K83" s="18"/>
      <c r="L83" s="18"/>
      <c r="M83" s="25"/>
      <c r="N83" s="24"/>
      <c r="O83" s="24"/>
      <c r="P83" s="24"/>
      <c r="Q83" s="85">
        <f t="shared" si="1"/>
        <v>0</v>
      </c>
      <c r="R83" s="24"/>
    </row>
    <row r="84" spans="1:18" ht="15.75" x14ac:dyDescent="0.25">
      <c r="A84" s="18" t="s">
        <v>256</v>
      </c>
      <c r="B84" s="25"/>
      <c r="C84" s="40"/>
      <c r="D84" s="60"/>
      <c r="E84" s="5"/>
      <c r="F84" s="23"/>
      <c r="G84" s="7"/>
      <c r="H84" s="24"/>
      <c r="I84" s="25"/>
      <c r="J84" s="22"/>
      <c r="K84" s="22"/>
      <c r="L84" s="22"/>
      <c r="M84" s="25"/>
      <c r="N84" s="24"/>
      <c r="O84" s="24"/>
      <c r="P84" s="24"/>
      <c r="Q84" s="85">
        <f t="shared" si="1"/>
        <v>0</v>
      </c>
      <c r="R84" s="24"/>
    </row>
    <row r="85" spans="1:18" ht="15.75" x14ac:dyDescent="0.25">
      <c r="A85" s="18" t="s">
        <v>257</v>
      </c>
      <c r="B85" s="25"/>
      <c r="C85" s="40"/>
      <c r="D85" s="24"/>
      <c r="E85" s="5"/>
      <c r="F85" s="24"/>
      <c r="G85" s="24"/>
      <c r="H85" s="24"/>
      <c r="I85" s="20"/>
      <c r="J85" s="24"/>
      <c r="K85" s="24"/>
      <c r="L85" s="24"/>
      <c r="M85" s="24"/>
      <c r="N85" s="24"/>
      <c r="O85" s="24"/>
      <c r="P85" s="24"/>
      <c r="Q85" s="85">
        <f t="shared" si="1"/>
        <v>0</v>
      </c>
      <c r="R85" s="24"/>
    </row>
    <row r="86" spans="1:18" ht="15.75" x14ac:dyDescent="0.25">
      <c r="A86" s="52" t="s">
        <v>258</v>
      </c>
      <c r="B86" s="25"/>
      <c r="C86" s="59"/>
      <c r="D86" s="51"/>
      <c r="E86" s="5"/>
      <c r="F86" s="22"/>
      <c r="G86" s="18"/>
      <c r="H86" s="18"/>
      <c r="I86" s="20"/>
      <c r="J86" s="22"/>
      <c r="K86" s="22"/>
      <c r="L86" s="38"/>
      <c r="M86" s="38"/>
      <c r="N86" s="24"/>
      <c r="O86" s="24"/>
      <c r="P86" s="24"/>
      <c r="Q86" s="85">
        <f t="shared" si="1"/>
        <v>0</v>
      </c>
      <c r="R86" s="24"/>
    </row>
    <row r="87" spans="1:18" ht="15.75" x14ac:dyDescent="0.25">
      <c r="A87" s="52" t="s">
        <v>259</v>
      </c>
      <c r="B87" s="25"/>
      <c r="C87" s="59"/>
      <c r="D87" s="51"/>
      <c r="E87" s="5"/>
      <c r="F87" s="22"/>
      <c r="G87" s="18"/>
      <c r="H87" s="18"/>
      <c r="I87" s="20"/>
      <c r="J87" s="22"/>
      <c r="K87" s="22"/>
      <c r="L87" s="38"/>
      <c r="M87" s="38"/>
      <c r="N87" s="18"/>
      <c r="O87" s="18"/>
      <c r="P87" s="18"/>
      <c r="Q87" s="85">
        <f t="shared" si="1"/>
        <v>0</v>
      </c>
      <c r="R87" s="24"/>
    </row>
    <row r="88" spans="1:18" ht="15.75" x14ac:dyDescent="0.25">
      <c r="A88" s="52" t="s">
        <v>260</v>
      </c>
      <c r="B88" s="25"/>
      <c r="C88" s="59"/>
      <c r="D88" s="34"/>
      <c r="E88" s="5"/>
      <c r="F88" s="22"/>
      <c r="G88" s="18"/>
      <c r="H88" s="18"/>
      <c r="I88" s="20"/>
      <c r="J88" s="22"/>
      <c r="K88" s="22"/>
      <c r="L88" s="38"/>
      <c r="M88" s="38"/>
      <c r="N88" s="18"/>
      <c r="O88" s="18"/>
      <c r="P88" s="18"/>
      <c r="Q88" s="85">
        <f t="shared" si="1"/>
        <v>0</v>
      </c>
      <c r="R88" s="24"/>
    </row>
    <row r="89" spans="1:18" ht="15.75" x14ac:dyDescent="0.25">
      <c r="A89" s="52" t="s">
        <v>261</v>
      </c>
      <c r="B89" s="25"/>
      <c r="C89" s="59"/>
      <c r="D89" s="34"/>
      <c r="E89" s="5"/>
      <c r="F89" s="22"/>
      <c r="G89" s="18"/>
      <c r="H89" s="18"/>
      <c r="I89" s="20"/>
      <c r="J89" s="22"/>
      <c r="K89" s="22"/>
      <c r="L89" s="38"/>
      <c r="M89" s="38"/>
      <c r="N89" s="18"/>
      <c r="O89" s="18"/>
      <c r="P89" s="18"/>
      <c r="Q89" s="85">
        <f t="shared" si="1"/>
        <v>0</v>
      </c>
      <c r="R89" s="24"/>
    </row>
    <row r="90" spans="1:18" ht="15.75" x14ac:dyDescent="0.25">
      <c r="A90" s="52" t="s">
        <v>262</v>
      </c>
      <c r="B90" s="25"/>
      <c r="C90" s="59"/>
      <c r="D90" s="31"/>
      <c r="E90" s="5"/>
      <c r="F90" s="22"/>
      <c r="G90" s="18"/>
      <c r="H90" s="18"/>
      <c r="I90" s="20"/>
      <c r="J90" s="22"/>
      <c r="K90" s="22"/>
      <c r="L90" s="12"/>
      <c r="M90" s="50"/>
      <c r="N90" s="18"/>
      <c r="O90" s="18"/>
      <c r="P90" s="18"/>
      <c r="Q90" s="85">
        <f t="shared" si="1"/>
        <v>0</v>
      </c>
      <c r="R90" s="24"/>
    </row>
    <row r="91" spans="1:18" ht="15.75" x14ac:dyDescent="0.25">
      <c r="A91" s="52" t="s">
        <v>263</v>
      </c>
      <c r="B91" s="25"/>
      <c r="C91" s="59"/>
      <c r="D91" s="34"/>
      <c r="E91" s="5"/>
      <c r="F91" s="22"/>
      <c r="G91" s="18"/>
      <c r="H91" s="18"/>
      <c r="I91" s="20"/>
      <c r="J91" s="22"/>
      <c r="K91" s="22"/>
      <c r="L91" s="53"/>
      <c r="M91" s="53"/>
      <c r="N91" s="18"/>
      <c r="O91" s="18"/>
      <c r="P91" s="18"/>
      <c r="Q91" s="85">
        <f t="shared" si="1"/>
        <v>0</v>
      </c>
      <c r="R91" s="24"/>
    </row>
    <row r="92" spans="1:18" ht="15.75" x14ac:dyDescent="0.25">
      <c r="A92" s="52" t="s">
        <v>264</v>
      </c>
      <c r="B92" s="13"/>
      <c r="C92" s="63"/>
      <c r="D92" s="18"/>
      <c r="E92" s="5"/>
      <c r="F92" s="22"/>
      <c r="G92" s="18"/>
      <c r="H92" s="18"/>
      <c r="I92" s="20"/>
      <c r="J92" s="22"/>
      <c r="K92" s="22"/>
      <c r="L92" s="58"/>
      <c r="M92" s="58"/>
      <c r="N92" s="18"/>
      <c r="O92" s="18"/>
      <c r="P92" s="18"/>
      <c r="Q92" s="85">
        <f t="shared" si="1"/>
        <v>0</v>
      </c>
    </row>
    <row r="93" spans="1:18" ht="15.75" x14ac:dyDescent="0.25">
      <c r="A93" s="52" t="s">
        <v>265</v>
      </c>
      <c r="B93" s="13"/>
      <c r="C93" s="63"/>
      <c r="D93" s="18"/>
      <c r="E93" s="5"/>
      <c r="F93" s="22"/>
      <c r="G93" s="18"/>
      <c r="H93" s="18"/>
      <c r="I93" s="20"/>
      <c r="J93" s="22"/>
      <c r="K93" s="22"/>
      <c r="L93" s="58"/>
      <c r="M93" s="58"/>
      <c r="N93" s="18"/>
      <c r="O93" s="18"/>
      <c r="P93" s="18"/>
      <c r="Q93" s="85">
        <f t="shared" si="1"/>
        <v>0</v>
      </c>
    </row>
    <row r="94" spans="1:18" ht="15.75" x14ac:dyDescent="0.25">
      <c r="A94" s="52" t="s">
        <v>29</v>
      </c>
      <c r="B94" s="25"/>
      <c r="C94" s="63"/>
      <c r="D94" s="33"/>
      <c r="E94" s="5"/>
      <c r="F94" s="22"/>
      <c r="G94" s="18"/>
      <c r="H94" s="18"/>
      <c r="I94" s="20"/>
      <c r="J94" s="22"/>
      <c r="K94" s="22"/>
      <c r="L94" s="58"/>
      <c r="M94" s="12"/>
      <c r="N94" s="18"/>
      <c r="O94" s="18"/>
      <c r="P94" s="18"/>
      <c r="Q94" s="85">
        <f t="shared" si="1"/>
        <v>0</v>
      </c>
    </row>
    <row r="95" spans="1:18" ht="15.75" x14ac:dyDescent="0.25">
      <c r="A95" s="52" t="s">
        <v>30</v>
      </c>
      <c r="B95" s="12"/>
      <c r="C95" s="63"/>
      <c r="D95" s="30"/>
      <c r="E95" s="5"/>
      <c r="F95" s="22"/>
      <c r="G95" s="18"/>
      <c r="H95" s="18"/>
      <c r="I95" s="20"/>
      <c r="J95" s="22"/>
      <c r="K95" s="22"/>
      <c r="L95" s="61"/>
      <c r="M95" s="12"/>
      <c r="N95" s="18"/>
      <c r="O95" s="18"/>
      <c r="P95" s="18"/>
      <c r="Q95" s="85">
        <f t="shared" si="1"/>
        <v>0</v>
      </c>
    </row>
    <row r="96" spans="1:18" ht="15.75" x14ac:dyDescent="0.25">
      <c r="A96" s="52" t="s">
        <v>31</v>
      </c>
      <c r="B96" s="25"/>
      <c r="C96" s="63"/>
      <c r="D96" s="18"/>
      <c r="E96" s="5"/>
      <c r="F96" s="22"/>
      <c r="G96" s="18"/>
      <c r="H96" s="18"/>
      <c r="I96" s="20"/>
      <c r="J96" s="22"/>
      <c r="K96" s="27"/>
      <c r="L96" s="27"/>
      <c r="M96" s="12"/>
      <c r="N96" s="18"/>
      <c r="O96" s="18"/>
      <c r="P96" s="18"/>
      <c r="Q96" s="85">
        <f t="shared" si="1"/>
        <v>0</v>
      </c>
    </row>
    <row r="97" spans="1:17" ht="15.75" x14ac:dyDescent="0.25">
      <c r="A97" s="52" t="s">
        <v>32</v>
      </c>
      <c r="B97" s="25"/>
      <c r="C97" s="71"/>
      <c r="D97" s="62"/>
      <c r="E97" s="5"/>
      <c r="F97" s="22"/>
      <c r="G97" s="18"/>
      <c r="H97" s="18"/>
      <c r="I97" s="20"/>
      <c r="J97" s="22"/>
      <c r="K97" s="27"/>
      <c r="L97" s="27"/>
      <c r="M97" s="12"/>
      <c r="N97" s="18"/>
      <c r="O97" s="18"/>
      <c r="P97" s="18"/>
      <c r="Q97" s="85">
        <f t="shared" si="1"/>
        <v>0</v>
      </c>
    </row>
    <row r="98" spans="1:17" ht="15.75" x14ac:dyDescent="0.25">
      <c r="A98" s="64"/>
      <c r="B98" s="43"/>
      <c r="C98" s="65"/>
      <c r="D98" s="66"/>
      <c r="E98" s="44"/>
      <c r="F98" s="67"/>
      <c r="G98" s="66"/>
      <c r="H98" s="66"/>
      <c r="I98" s="68"/>
      <c r="J98" s="67"/>
      <c r="K98" s="69"/>
      <c r="L98" s="69"/>
      <c r="M98" s="70"/>
      <c r="N98" s="66"/>
      <c r="O98" s="66"/>
      <c r="P98" s="66"/>
      <c r="Q98" s="45"/>
    </row>
    <row r="99" spans="1:17" x14ac:dyDescent="0.25">
      <c r="B99" s="30"/>
      <c r="E99" s="44"/>
      <c r="I99" s="47"/>
      <c r="Q99" s="45"/>
    </row>
    <row r="100" spans="1:17" x14ac:dyDescent="0.25">
      <c r="B100" s="43"/>
      <c r="E100" s="44"/>
      <c r="I100" s="47"/>
      <c r="O100" s="42"/>
      <c r="Q100" s="45"/>
    </row>
    <row r="101" spans="1:17" x14ac:dyDescent="0.25">
      <c r="A101" s="92"/>
      <c r="I101" s="42"/>
    </row>
    <row r="102" spans="1:17" x14ac:dyDescent="0.25">
      <c r="A102" s="92"/>
    </row>
    <row r="103" spans="1:17" x14ac:dyDescent="0.25">
      <c r="A103" s="92"/>
    </row>
    <row r="104" spans="1:17" x14ac:dyDescent="0.25">
      <c r="A104" s="92"/>
    </row>
    <row r="105" spans="1:17" x14ac:dyDescent="0.25">
      <c r="A105" s="92"/>
      <c r="C105" s="41"/>
      <c r="D105" s="49"/>
      <c r="F105" s="41"/>
      <c r="I105" s="42"/>
      <c r="L105" s="42"/>
    </row>
    <row r="106" spans="1:17" x14ac:dyDescent="0.25">
      <c r="A106" s="92"/>
      <c r="D106" s="49"/>
      <c r="G106" s="25"/>
    </row>
    <row r="107" spans="1:17" x14ac:dyDescent="0.25">
      <c r="A107" s="92"/>
      <c r="C107" s="42"/>
      <c r="D107" s="49"/>
      <c r="F107" s="42"/>
    </row>
    <row r="108" spans="1:17" x14ac:dyDescent="0.25">
      <c r="A108" s="92"/>
      <c r="D108" s="49"/>
    </row>
    <row r="109" spans="1:17" x14ac:dyDescent="0.25">
      <c r="A109" s="92"/>
      <c r="C109" s="42"/>
      <c r="D109" s="49"/>
      <c r="F109" s="42"/>
    </row>
    <row r="110" spans="1:17" x14ac:dyDescent="0.25">
      <c r="A110" s="92"/>
      <c r="D110" s="49"/>
    </row>
    <row r="111" spans="1:17" x14ac:dyDescent="0.25">
      <c r="A111" s="92"/>
      <c r="C111" s="42"/>
      <c r="D111" s="49"/>
      <c r="F111" s="42"/>
      <c r="G111" s="42"/>
    </row>
    <row r="112" spans="1:17" x14ac:dyDescent="0.25">
      <c r="A112" s="92"/>
      <c r="D112" s="49"/>
    </row>
    <row r="113" spans="1:14" x14ac:dyDescent="0.25">
      <c r="A113" s="92"/>
      <c r="C113" s="42"/>
      <c r="D113" s="49"/>
      <c r="F113" s="42"/>
    </row>
    <row r="114" spans="1:14" x14ac:dyDescent="0.25">
      <c r="A114" s="92"/>
      <c r="D114" s="49"/>
    </row>
    <row r="115" spans="1:14" x14ac:dyDescent="0.25">
      <c r="A115" s="92"/>
      <c r="C115" s="41"/>
      <c r="D115" s="49"/>
      <c r="F115" s="41"/>
    </row>
    <row r="116" spans="1:14" x14ac:dyDescent="0.25">
      <c r="A116" s="92"/>
      <c r="C116" s="41"/>
      <c r="D116" s="49"/>
      <c r="F116" s="41"/>
    </row>
    <row r="117" spans="1:14" x14ac:dyDescent="0.25">
      <c r="F117" s="41"/>
    </row>
    <row r="118" spans="1:14" x14ac:dyDescent="0.25">
      <c r="N118" s="42"/>
    </row>
    <row r="122" spans="1:14" x14ac:dyDescent="0.25">
      <c r="C122" s="42"/>
      <c r="F122" s="41"/>
    </row>
    <row r="129" spans="4:5" x14ac:dyDescent="0.25">
      <c r="D129" s="49"/>
    </row>
    <row r="134" spans="4:5" x14ac:dyDescent="0.25">
      <c r="E134" s="42"/>
    </row>
    <row r="137" spans="4:5" x14ac:dyDescent="0.25">
      <c r="E137" s="42"/>
    </row>
  </sheetData>
  <mergeCells count="3">
    <mergeCell ref="A2:O3"/>
    <mergeCell ref="P2:P3"/>
    <mergeCell ref="Q2:Q3"/>
  </mergeCells>
  <hyperlinks>
    <hyperlink ref="R16" r:id="rId1" xr:uid="{28DF9368-FFC7-CC44-87B1-62AFCFD88AA6}"/>
    <hyperlink ref="R17" r:id="rId2" xr:uid="{500E9C61-0F34-B64A-920F-0F0CD96CA047}"/>
    <hyperlink ref="R19" r:id="rId3" xr:uid="{A1E62715-BE95-1B42-85B2-B6F853152071}"/>
    <hyperlink ref="R20" r:id="rId4" xr:uid="{1E7F8568-9217-F649-BC2E-CD980522F79E}"/>
    <hyperlink ref="R21" r:id="rId5" xr:uid="{6A07B6EE-7109-9246-A599-9B9D01823452}"/>
    <hyperlink ref="R6" r:id="rId6" xr:uid="{09EA008D-82DE-FE48-8974-108890B5A9A5}"/>
    <hyperlink ref="R7" r:id="rId7" xr:uid="{2A3BF656-2A96-CB48-B8A6-6877213CCCD7}"/>
    <hyperlink ref="R9" r:id="rId8" xr:uid="{596A815B-BE3E-FE49-BC1F-5DB63ECAEA53}"/>
    <hyperlink ref="R10" r:id="rId9" xr:uid="{7B1E0913-96EE-3140-904B-2821B98D23DC}"/>
    <hyperlink ref="R12" r:id="rId10" xr:uid="{EB82F7AA-27C8-3B4C-8DBA-A60CFC613812}"/>
    <hyperlink ref="R13" r:id="rId11" xr:uid="{DD5ED72D-6E40-5943-8254-2CEDC0C45DC8}"/>
    <hyperlink ref="R14" r:id="rId12" xr:uid="{6A9E7DE6-1FA1-A94A-BF7D-FAE4F902F2E1}"/>
    <hyperlink ref="R15" r:id="rId13" xr:uid="{EBFA5ED0-6275-E643-87E2-53DBB519FF5B}"/>
    <hyperlink ref="R28" r:id="rId14" xr:uid="{FE07C4D2-30DD-9C48-B6F1-0602E2527257}"/>
    <hyperlink ref="R22" r:id="rId15" xr:uid="{E87786F3-E558-DF42-B7D0-2058E62B67DA}"/>
    <hyperlink ref="R23" r:id="rId16" xr:uid="{1B539497-E354-7840-A746-45ABAC11D192}"/>
    <hyperlink ref="R24" r:id="rId17" xr:uid="{3F3A17A2-FD45-624D-8963-2B4625FEE7A1}"/>
    <hyperlink ref="R26" r:id="rId18" xr:uid="{9EF3FCD0-60AB-384A-840C-FE908F3FC7B3}"/>
    <hyperlink ref="R27" r:id="rId19" xr:uid="{8817B7F0-4B2E-534F-92BC-2585DA55EA83}"/>
    <hyperlink ref="R30" r:id="rId20" xr:uid="{D159B6D0-06D2-574F-B24E-E3F6EF5C6CB1}"/>
    <hyperlink ref="R31" r:id="rId21" xr:uid="{869DF1E6-3A00-8C4E-B66F-C652DCDB607E}"/>
    <hyperlink ref="R32" r:id="rId22" xr:uid="{04A185B2-CCF5-4546-866D-7970BD335D97}"/>
    <hyperlink ref="R33" r:id="rId23" xr:uid="{4A0920C8-3218-9F4F-AAC0-F9C53655A78C}"/>
    <hyperlink ref="R34" r:id="rId24" xr:uid="{FE4E1B40-40AD-2947-A5E2-E9C2601E1C15}"/>
    <hyperlink ref="R35" r:id="rId25" xr:uid="{EE97A043-757A-0540-9BD2-11C87AAAC314}"/>
    <hyperlink ref="R36" r:id="rId26" xr:uid="{E41F034E-8B37-7545-83DD-338A01DD8625}"/>
    <hyperlink ref="R37" r:id="rId27" xr:uid="{078C23F9-B0FC-9D45-879A-EC63FA5EF553}"/>
    <hyperlink ref="R38" r:id="rId28" xr:uid="{D0CC6568-D3F7-A845-8A76-2ED73FE05BC6}"/>
    <hyperlink ref="R40" r:id="rId29" xr:uid="{177D93B1-0E16-4C43-AEB7-8A3E83D58535}"/>
    <hyperlink ref="R41" r:id="rId30" xr:uid="{973BE492-27AB-7643-B3AB-DC736BBA771E}"/>
    <hyperlink ref="R42" r:id="rId31" xr:uid="{B3F99855-DBE0-CB41-A2B8-2227CE26F1F6}"/>
    <hyperlink ref="R43" r:id="rId32" xr:uid="{BCFCBBD5-4A74-2F4A-BCC0-9AD07E2B6CDB}"/>
    <hyperlink ref="R48" r:id="rId33" xr:uid="{52E15CB5-C476-8B4B-8DDF-423FFFBEAAF7}"/>
    <hyperlink ref="R49" r:id="rId34" xr:uid="{FC0D71EA-E743-FF45-AA64-F47BAD764957}"/>
    <hyperlink ref="R51" r:id="rId35" xr:uid="{DE69B496-05E8-2045-BD32-C6F01B08B54A}"/>
    <hyperlink ref="R52" r:id="rId36" xr:uid="{E8A2F891-7EFD-0E48-8E98-710F2A9F3555}"/>
    <hyperlink ref="R54" r:id="rId37" xr:uid="{4D9BD893-84E0-9249-9CA8-782D8DDB830A}"/>
    <hyperlink ref="R59" r:id="rId38" xr:uid="{6440437C-E570-4C8D-9ED1-D7A0D0337D43}"/>
    <hyperlink ref="R68" r:id="rId39" xr:uid="{1C5875EE-0102-4E71-A575-861589A424D5}"/>
  </hyperlinks>
  <pageMargins left="0.7" right="0.7" top="0.75" bottom="0.75" header="0.3" footer="0.3"/>
  <pageSetup scale="44" fitToHeight="0" orientation="landscape" r:id="rId40"/>
  <drawing r:id="rId4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NIDIA RODRIGUEZ</cp:lastModifiedBy>
  <cp:lastPrinted>2020-01-15T19:46:02Z</cp:lastPrinted>
  <dcterms:created xsi:type="dcterms:W3CDTF">2020-01-14T20:32:04Z</dcterms:created>
  <dcterms:modified xsi:type="dcterms:W3CDTF">2021-04-16T16:52:39Z</dcterms:modified>
</cp:coreProperties>
</file>