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EFR\Documents\2020-2022 EFR FERREA V5\1-PE PROCESOS ESTRATEGICOS\2-PE02- Gestión de Riesgo\EFR_Mapa Riesgos EFR\2023 Mapas de Riesgos\EFR SAS\"/>
    </mc:Choice>
  </mc:AlternateContent>
  <xr:revisionPtr revIDLastSave="0" documentId="13_ncr:1_{65088CDB-8125-4C00-A59B-D49029E2353B}" xr6:coauthVersionLast="47" xr6:coauthVersionMax="47" xr10:uidLastSave="{00000000-0000-0000-0000-000000000000}"/>
  <bookViews>
    <workbookView xWindow="-96" yWindow="-96" windowWidth="19392" windowHeight="10392" tabRatio="778" xr2:uid="{00000000-000D-0000-FFFF-FFFF00000000}"/>
  </bookViews>
  <sheets>
    <sheet name="Mapa de Corrupción" sheetId="46" r:id="rId1"/>
    <sheet name="2023- Tablas Inherente" sheetId="38" r:id="rId2"/>
    <sheet name="2023- Mapa Calor R Inherente" sheetId="39" r:id="rId3"/>
    <sheet name="Tipologia RResidual" sheetId="45" r:id="rId4"/>
    <sheet name="2023- Mapa Calor R Residual" sheetId="44" r:id="rId5"/>
    <sheet name="Criterios" sheetId="16" state="hidden" r:id="rId6"/>
  </sheets>
  <definedNames>
    <definedName name="_xlnm._FilterDatabase" localSheetId="0" hidden="1">'Mapa de Corrupción'!$B$6:$Y$6</definedName>
    <definedName name="ACCION" localSheetId="0">#REF!</definedName>
    <definedName name="ACCION">#REF!</definedName>
    <definedName name="Activo" localSheetId="0">'Mapa de Corrupción'!#REF!</definedName>
    <definedName name="Activo">#REF!</definedName>
    <definedName name="ALTO" localSheetId="0">#REF!</definedName>
    <definedName name="ALTO">#REF!</definedName>
    <definedName name="_xlnm.Print_Area" localSheetId="1">'2023- Tablas Inherente'!$A$1:$K$17</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Corrupción'!#REF!</definedName>
    <definedName name="Causa">#REF!</definedName>
    <definedName name="Clasificacion" localSheetId="0">'Mapa de Corrupción'!$E$6</definedName>
    <definedName name="Clasificacion">#REF!</definedName>
    <definedName name="Consecuencia" localSheetId="0">'Mapa de Corrupción'!#REF!</definedName>
    <definedName name="Consecuencia">#REF!</definedName>
    <definedName name="Dependencia" localSheetId="0">'Mapa de Corrupción'!#REF!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Corrupción'!$B$6</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Corrupción'!$B$6</definedName>
    <definedName name="Procesos">#REF!</definedName>
    <definedName name="_xlnm.Print_Titles" localSheetId="0">'Mapa de Corrupción'!$6:$6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 i="46" l="1"/>
  <c r="V17" i="46"/>
  <c r="I18" i="46"/>
  <c r="W16" i="46"/>
  <c r="V16" i="46"/>
  <c r="W15" i="46"/>
  <c r="V15" i="46"/>
  <c r="W14" i="46"/>
  <c r="V14" i="46"/>
  <c r="W13" i="46" l="1"/>
  <c r="V13" i="46"/>
  <c r="W12" i="46"/>
  <c r="V12" i="46"/>
  <c r="J16"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Gomez</author>
    <author/>
  </authors>
  <commentList>
    <comment ref="E6" authorId="0" shapeId="0" xr:uid="{DE64E33C-BE9B-4964-8286-CD1A016F9DBD}">
      <text>
        <r>
          <rPr>
            <b/>
            <sz val="9"/>
            <color indexed="81"/>
            <rFont val="Tahoma"/>
            <family val="2"/>
          </rPr>
          <t xml:space="preserve">Clasificación del Riesgo
</t>
        </r>
        <r>
          <rPr>
            <sz val="9"/>
            <color indexed="81"/>
            <rFont val="Tahoma"/>
            <family val="2"/>
          </rPr>
          <t>1. Ejecución y Administración del Riesgo
2. Fraude Externo
3. Fraude Interno
4. Fallas tecnológicas
5. Relaciones laborales
6. Usuarios, productos y practicas
7. Daños a activos fijos/ Eventos externos
2020- Guía 2020 FP</t>
        </r>
      </text>
    </comment>
    <comment ref="F6" authorId="0" shapeId="0" xr:uid="{B4913D01-29A6-472F-8541-49864B5C6789}">
      <text>
        <r>
          <rPr>
            <sz val="9"/>
            <color indexed="81"/>
            <rFont val="Tahoma"/>
            <family val="2"/>
          </rPr>
          <t xml:space="preserve">FP: es aquel al que se enfrenta una entidad en
ausencia de acciones de la dirección para
modificar su probabilidad o impacto. 
</t>
        </r>
      </text>
    </comment>
    <comment ref="J6" authorId="0" shapeId="0" xr:uid="{26063A98-4638-4549-8F4F-4DC5FBF41FC2}">
      <text>
        <r>
          <rPr>
            <b/>
            <sz val="9"/>
            <color indexed="81"/>
            <rFont val="Tahoma"/>
            <family val="2"/>
          </rPr>
          <t xml:space="preserve">FP: </t>
        </r>
        <r>
          <rPr>
            <sz val="9"/>
            <color indexed="81"/>
            <rFont val="Tahoma"/>
            <family val="2"/>
          </rPr>
          <t>Medida que modifica el riesgo (procesos, políticas, dispositivos, prácticas u otras acciones)</t>
        </r>
      </text>
    </comment>
    <comment ref="V6" authorId="0" shapeId="0" xr:uid="{E53CD026-06F2-42A5-8E51-8317DE9B1082}">
      <text>
        <r>
          <rPr>
            <b/>
            <sz val="9"/>
            <color indexed="81"/>
            <rFont val="Tahoma"/>
            <family val="2"/>
          </rPr>
          <t>FP: N</t>
        </r>
        <r>
          <rPr>
            <sz val="9"/>
            <color indexed="81"/>
            <rFont val="Tahoma"/>
            <family val="2"/>
          </rPr>
          <t xml:space="preserve">ivel de riesgo que permanece luego de tomar
sus correspondientes medidas de tratamiento.
</t>
        </r>
      </text>
    </comment>
    <comment ref="Y6" authorId="0" shapeId="0" xr:uid="{44B847B8-B4A2-4E00-8CC5-13CFD2F1EFEA}">
      <text>
        <r>
          <rPr>
            <sz val="9"/>
            <color indexed="81"/>
            <rFont val="Tahoma"/>
            <family val="2"/>
          </rPr>
          <t xml:space="preserve">Reducir
Transferir
Aceptar
Mitigar
Evitar
</t>
        </r>
      </text>
    </comment>
    <comment ref="F7" authorId="1" shapeId="0" xr:uid="{5A454CA3-ACD8-4765-BE24-2E8544E85FC7}">
      <text>
        <r>
          <rPr>
            <sz val="11"/>
            <color theme="1"/>
            <rFont val="Calibri"/>
            <family val="2"/>
            <scheme val="minor"/>
          </rPr>
          <t>======
ID#AAAAd2lC3UI
Patricia Gómez    (2022-09-12 13:41:37)
Muy Baja
Baja
Media
Alta
Muy Alta</t>
        </r>
      </text>
    </comment>
    <comment ref="G7" authorId="1" shapeId="0" xr:uid="{6B38FC70-B877-4C19-A34F-DCF380436914}">
      <text>
        <r>
          <rPr>
            <sz val="11"/>
            <color theme="1"/>
            <rFont val="Calibri"/>
            <family val="2"/>
            <scheme val="minor"/>
          </rPr>
          <t>======
ID#AAAAd2lC3RE
Patricia Gómez    (2022-09-12 13:41:37)
FP: los impactos económicos y reputacionales,</t>
        </r>
      </text>
    </comment>
    <comment ref="V7" authorId="1" shapeId="0" xr:uid="{CD17DB17-DC29-454D-8318-1D0DF01CAD9F}">
      <text>
        <r>
          <rPr>
            <sz val="11"/>
            <color theme="1"/>
            <rFont val="Calibri"/>
            <family val="2"/>
            <scheme val="minor"/>
          </rPr>
          <t>======
ID#AAAAd2lC3UI
Patricia Gómez    (2022-09-12 13:41:37)
Muy Baja
Baja
Media
Alta
Muy Alta</t>
        </r>
      </text>
    </comment>
    <comment ref="W7" authorId="1" shapeId="0" xr:uid="{A222B7F4-83D9-4C4B-A39D-3F80D1A615FF}">
      <text>
        <r>
          <rPr>
            <sz val="11"/>
            <color theme="1"/>
            <rFont val="Calibri"/>
            <family val="2"/>
            <scheme val="minor"/>
          </rPr>
          <t>======
ID#AAAAd2lC3RE
Patricia Gómez    (2022-09-12 13:41:37)
FP: los impactos económicos y reputacionales,</t>
        </r>
      </text>
    </comment>
  </commentList>
</comments>
</file>

<file path=xl/sharedStrings.xml><?xml version="1.0" encoding="utf-8"?>
<sst xmlns="http://schemas.openxmlformats.org/spreadsheetml/2006/main" count="390" uniqueCount="271">
  <si>
    <t>Bajo</t>
  </si>
  <si>
    <t>Alto</t>
  </si>
  <si>
    <t>Moderado</t>
  </si>
  <si>
    <t>Preventivo</t>
  </si>
  <si>
    <t>No</t>
  </si>
  <si>
    <t>Si</t>
  </si>
  <si>
    <t>Estratégico</t>
  </si>
  <si>
    <t>Operativo</t>
  </si>
  <si>
    <t>Probabilidad</t>
  </si>
  <si>
    <t>Impacto</t>
  </si>
  <si>
    <t>tipo de riesgo</t>
  </si>
  <si>
    <t>Cumplimiento</t>
  </si>
  <si>
    <t>Financiero</t>
  </si>
  <si>
    <t>Tecnológico</t>
  </si>
  <si>
    <t>factor de riesgo externo</t>
  </si>
  <si>
    <t>Político</t>
  </si>
  <si>
    <t>Ambiental</t>
  </si>
  <si>
    <t>factor de riesgo interno</t>
  </si>
  <si>
    <t>probabilidad</t>
  </si>
  <si>
    <t>impacto</t>
  </si>
  <si>
    <t>riesgo inherente</t>
  </si>
  <si>
    <t xml:space="preserve">Extremo </t>
  </si>
  <si>
    <t>tipo de control</t>
  </si>
  <si>
    <t>Detectivo</t>
  </si>
  <si>
    <t>política de manejo</t>
  </si>
  <si>
    <t>Aceptar el riesgo</t>
  </si>
  <si>
    <t>requiere plan de mejoramiento</t>
  </si>
  <si>
    <t>Evitar el riesgo</t>
  </si>
  <si>
    <t>N.A.</t>
  </si>
  <si>
    <t>Seguridad y Salud en el Trabajo</t>
  </si>
  <si>
    <t>RIESGO RESIDUAL</t>
  </si>
  <si>
    <t>3. Posible</t>
  </si>
  <si>
    <t>4. Mayor</t>
  </si>
  <si>
    <t>2. Improbable</t>
  </si>
  <si>
    <t>calificacion probabilidad</t>
  </si>
  <si>
    <t>calificacion Impacto</t>
  </si>
  <si>
    <t>Tipo de impacto</t>
  </si>
  <si>
    <t>5. Casi seguro</t>
  </si>
  <si>
    <t>5. Catastrófico</t>
  </si>
  <si>
    <t>4. Probable</t>
  </si>
  <si>
    <t>3. Moderado</t>
  </si>
  <si>
    <t>2. Menor</t>
  </si>
  <si>
    <t>1. Insignificante</t>
  </si>
  <si>
    <t>Corrupción</t>
  </si>
  <si>
    <t>Directamenta</t>
  </si>
  <si>
    <t>Indirectamenta</t>
  </si>
  <si>
    <t>Directamente</t>
  </si>
  <si>
    <t>Indirectamente</t>
  </si>
  <si>
    <t>No disminuye</t>
  </si>
  <si>
    <t>Reducir el riesgo</t>
  </si>
  <si>
    <t>Compartir el riesgo</t>
  </si>
  <si>
    <t>Gerencial</t>
  </si>
  <si>
    <t>Imagen / Reputacional</t>
  </si>
  <si>
    <t>Seguridad Digital</t>
  </si>
  <si>
    <t>Económico y Financiero</t>
  </si>
  <si>
    <t>Social y Cultural</t>
  </si>
  <si>
    <t>Legal y Reglamentario</t>
  </si>
  <si>
    <t>Personal</t>
  </si>
  <si>
    <t>Financieros</t>
  </si>
  <si>
    <t>Procesos</t>
  </si>
  <si>
    <t>Estratégicos</t>
  </si>
  <si>
    <t>Tecnología</t>
  </si>
  <si>
    <t>Comunicación Interna</t>
  </si>
  <si>
    <t>Contexto del Proceso</t>
  </si>
  <si>
    <t>Diseño del proceso</t>
  </si>
  <si>
    <t>Interacciones con otros procesos</t>
  </si>
  <si>
    <t>Transversalidad</t>
  </si>
  <si>
    <t>Procedimientos asociados</t>
  </si>
  <si>
    <t>Responsables del proceso</t>
  </si>
  <si>
    <t>Comunicación entre procesos</t>
  </si>
  <si>
    <t>Activos de seguridad digital del proceso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</si>
  <si>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</si>
  <si>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</si>
  <si>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</si>
  <si>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</si>
  <si>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</si>
  <si>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</si>
  <si>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</si>
  <si>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</si>
  <si>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</si>
  <si>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</si>
  <si>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</si>
  <si>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</si>
  <si>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</si>
  <si>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</si>
  <si>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</si>
  <si>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</si>
  <si>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</si>
  <si>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</si>
  <si>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</si>
  <si>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</si>
  <si>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</si>
  <si>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</si>
  <si>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</si>
  <si>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</si>
  <si>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</si>
  <si>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</si>
  <si>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</si>
  <si>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</si>
  <si>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</si>
  <si>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</si>
  <si>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</si>
  <si>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</si>
  <si>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</si>
  <si>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</si>
  <si>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</si>
  <si>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</si>
  <si>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</si>
  <si>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</si>
  <si>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</si>
  <si>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</si>
  <si>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</si>
  <si>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</si>
  <si>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</si>
  <si>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ítem</t>
  </si>
  <si>
    <t>Clasificación del Riesgo</t>
  </si>
  <si>
    <t>RIESGO INHERENTE</t>
  </si>
  <si>
    <t>Mayor</t>
  </si>
  <si>
    <t>Catastrófico</t>
  </si>
  <si>
    <t>PROBABILIDAD</t>
  </si>
  <si>
    <t>Alta</t>
  </si>
  <si>
    <t>Baja</t>
  </si>
  <si>
    <t>Correctivo</t>
  </si>
  <si>
    <t>SMLMV</t>
  </si>
  <si>
    <t>(*) Numero de veces que se ejecuta la actividad que conlleva el riesgo</t>
  </si>
  <si>
    <t>El riesgo afecta la imagen de la Empresa a nivel nacional, con efecto publicitario sostenido a nivel país</t>
  </si>
  <si>
    <t xml:space="preserve"> 500 SMLMV</t>
  </si>
  <si>
    <t>Diaria</t>
  </si>
  <si>
    <t>&gt; 5000 veces X Año</t>
  </si>
  <si>
    <t>Muy Alta</t>
  </si>
  <si>
    <t>El riesgo afecta la imagen de la Empresa con efecto publicitario sostenible a nivel de sector adminsitrativo, nivel departamental o municipal</t>
  </si>
  <si>
    <t>Entre 101 y 500 SMLMV</t>
  </si>
  <si>
    <t>Semanal</t>
  </si>
  <si>
    <t>501 a 5000 veces X Año</t>
  </si>
  <si>
    <t>El riesgo afecta la imagen de la Empresa con algunos usuario de relevancia frente al logro de los objetivos.</t>
  </si>
  <si>
    <t>Entre 51 y 100 SMLMV</t>
  </si>
  <si>
    <t>Mensual</t>
  </si>
  <si>
    <t>25 a 500 veces X Año</t>
  </si>
  <si>
    <t>Media</t>
  </si>
  <si>
    <t>El Riesgo afecta la imagen de la Empresa internamente, de conocimieno general nivel interno, de junta directiva, y accionisttas y/o proveedores</t>
  </si>
  <si>
    <t>Entre 11 y 50 SMLMV</t>
  </si>
  <si>
    <t xml:space="preserve">Menor </t>
  </si>
  <si>
    <t>2 Vez x Año</t>
  </si>
  <si>
    <t>3 a 24 veces X Año</t>
  </si>
  <si>
    <t>El riesgo afecta la imagen de algún área de la Empresa</t>
  </si>
  <si>
    <t>&gt;= 10 SMLMV</t>
  </si>
  <si>
    <t>Leve</t>
  </si>
  <si>
    <t>Máximo 2 veces X Año</t>
  </si>
  <si>
    <t>Muy Baja</t>
  </si>
  <si>
    <t>Pérdida Reputacional (*)</t>
  </si>
  <si>
    <t>Afectación Económica</t>
  </si>
  <si>
    <t>Impacto %</t>
  </si>
  <si>
    <t>Impacto Frente al Riesgo</t>
  </si>
  <si>
    <t>Frecuencia</t>
  </si>
  <si>
    <t>Frecuencia de la Actividad (*)</t>
  </si>
  <si>
    <t>Probabilidad %</t>
  </si>
  <si>
    <t>Probabilidad Frente al Riesgo</t>
  </si>
  <si>
    <t xml:space="preserve">IMPACTO </t>
  </si>
  <si>
    <t>Muy Alta 100%</t>
  </si>
  <si>
    <t>Extremo</t>
  </si>
  <si>
    <t>Alta 80%</t>
  </si>
  <si>
    <t>Media 60%</t>
  </si>
  <si>
    <t>Baja 40%</t>
  </si>
  <si>
    <t>Muy Baja 20%</t>
  </si>
  <si>
    <t>Fuente:  Ilustración Mapa de Calor. Departamento Administrativo de la Función Pública. 2020</t>
  </si>
  <si>
    <t>Empresa Férrea Regional S.A.S. - EFR S.A.S</t>
  </si>
  <si>
    <t>Tabla Niveles de Probabilidad</t>
  </si>
  <si>
    <t>Tabla Niveles de Impacto</t>
  </si>
  <si>
    <t>Tabla Mapa de Calor</t>
  </si>
  <si>
    <t>Identificación del Riesgo</t>
  </si>
  <si>
    <t>Preventivos y Detectivos</t>
  </si>
  <si>
    <t>Atacan  Probabilidad</t>
  </si>
  <si>
    <t>Controles Correctivos</t>
  </si>
  <si>
    <t>Atacan Impacto</t>
  </si>
  <si>
    <t>Verificación y Acciones Adelantadas</t>
  </si>
  <si>
    <t>Estado
A:     Abierto
M:    Mitigado
MA: Materializado</t>
  </si>
  <si>
    <t>Observaciones</t>
  </si>
  <si>
    <t xml:space="preserve">Seguimiento y Verificación </t>
  </si>
  <si>
    <t>Controles</t>
  </si>
  <si>
    <t>Tabla de Atributos - Analisis y valoración de los controles</t>
  </si>
  <si>
    <t>Control 1</t>
  </si>
  <si>
    <t>Tipo</t>
  </si>
  <si>
    <t>Implementación</t>
  </si>
  <si>
    <t>Automático</t>
  </si>
  <si>
    <t>Manual</t>
  </si>
  <si>
    <t>Documentación</t>
  </si>
  <si>
    <t>Sin Documentar</t>
  </si>
  <si>
    <t>Documentado</t>
  </si>
  <si>
    <t xml:space="preserve">Continua </t>
  </si>
  <si>
    <t>Aleatoria</t>
  </si>
  <si>
    <t>Con Registro</t>
  </si>
  <si>
    <t>Sin Registro</t>
  </si>
  <si>
    <t>Evidencia</t>
  </si>
  <si>
    <t>Aplicación Controles</t>
  </si>
  <si>
    <t>Proceso</t>
  </si>
  <si>
    <t>FR-EFR-GR-001</t>
  </si>
  <si>
    <t>No. Control</t>
  </si>
  <si>
    <t>Tratamiento</t>
  </si>
  <si>
    <r>
      <rPr>
        <b/>
        <i/>
        <sz val="9"/>
        <color rgb="FF44546A"/>
        <rFont val="Arial"/>
        <family val="2"/>
      </rPr>
      <t>Nota</t>
    </r>
    <r>
      <rPr>
        <i/>
        <sz val="9"/>
        <color rgb="FF44546A"/>
        <rFont val="Arial"/>
        <family val="2"/>
      </rPr>
      <t>:  Si en un mismo riesgo estan los 2 impactos (Economico y reputacional) se toma el nivel más alto</t>
    </r>
  </si>
  <si>
    <t>Fuente:  Ilustración Tabla de Probabilidad. Departamento Administrativo de la Función Pública. 2020</t>
  </si>
  <si>
    <t>Fuente:  Ilustración Tabla de Impacto. Departamento Administrativo de la Función Pública. 2020</t>
  </si>
  <si>
    <t>Presupuesto Vigencia 2023 EFR</t>
  </si>
  <si>
    <t>Presupuesto EFR En SMLMV 2023</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</si>
  <si>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</si>
  <si>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</si>
  <si>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</si>
  <si>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</si>
  <si>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</si>
  <si>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</si>
  <si>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</si>
  <si>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</si>
  <si>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</si>
  <si>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</si>
  <si>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</si>
  <si>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</si>
  <si>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</si>
  <si>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</si>
  <si>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</si>
  <si>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</si>
  <si>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</si>
  <si>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</si>
  <si>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</si>
  <si>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</si>
  <si>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</si>
  <si>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</si>
  <si>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</si>
  <si>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</si>
  <si>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</si>
  <si>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</si>
  <si>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</si>
  <si>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</si>
  <si>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</si>
  <si>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</si>
  <si>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</si>
  <si>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</si>
  <si>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</si>
  <si>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</si>
  <si>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</si>
  <si>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Versión 02</t>
  </si>
  <si>
    <t>EMPRESA FÉRREA REGIONAL S.A.S.</t>
  </si>
  <si>
    <t>X</t>
  </si>
  <si>
    <t>Dirección Técnica</t>
  </si>
  <si>
    <t>M - Estructuración de proyectos</t>
  </si>
  <si>
    <t>A- Gestión Jurídica</t>
  </si>
  <si>
    <t>Oficina Asesora Jurídica</t>
  </si>
  <si>
    <t>A- Gestión Contractual</t>
  </si>
  <si>
    <t>Dirección de Contratación</t>
  </si>
  <si>
    <t>A- Gestión Predial</t>
  </si>
  <si>
    <t>Dirección Administrativa y Financiera</t>
  </si>
  <si>
    <t>A - Gestión financiera</t>
  </si>
  <si>
    <t>Oficina de Control Interno</t>
  </si>
  <si>
    <t>EV- Evaluación y Seguimiento de la Gestión</t>
  </si>
  <si>
    <t>Posibilidad de recibir o solicitar cualquier dádiva o beneficio a nombre propio como servidor público o de un tercero, o con intención indebida para de beneficiar a un potencial oferente y/o contratista en la selección y celebración de un contrato con la EFR.</t>
  </si>
  <si>
    <t>Posibilidad de recibir o solicitar cualquier dádiva o beneficio a nombre propio o de un tercero para adelantar gestiones ante las dependencias de la EFR, con el fin obtener reconocimiento indemnizatorio dentro del proceso de adquisición predial y/o pronto pago para beneficiar a un tercero.</t>
  </si>
  <si>
    <t xml:space="preserve">Posibilidad de recibir o solicitar cualquier dádiva o beneficio a nombre propio o de un tercero con el fin de modificar las novedades de la nómina en beneficio propio o de un tercero.  </t>
  </si>
  <si>
    <t>Posibilidad de recibir dádivas o beneficios a nombre propio o de un tercero por ofrecer intermediación en los procesos de auditoría y control con el fin de beneficiarse a sí mismo o a un tercero.</t>
  </si>
  <si>
    <t>Dependencia</t>
  </si>
  <si>
    <t>Fecha Aprobación: Enero 23 de 2023</t>
  </si>
  <si>
    <t xml:space="preserve">Posibilidad de recibir o solicitar cualquier dádiva o beneficio a nombre propio o de un tercero, por revelar y/o entregar información confidencial del esquema  financiero de los proyectos a cargo de la EFR o información reservada, en beneficio propio o de un tercero.  </t>
  </si>
  <si>
    <t xml:space="preserve">Posibilidad de recibir o solicitar cualquier dádiva o beneficio a nombre propio como servidor público o de un tercero,  para de beneficiar a un tercero en la defensa judicial, emisión de concepto jurídico o gestión administrativa en la EFR.  </t>
  </si>
  <si>
    <t>1.  Se realizarán los seguimientos a los procedimientos de la gestión en los comités de gestión prediales.</t>
  </si>
  <si>
    <t xml:space="preserve">1.Capacitaciones sobre procesos de Código de Integridad y 
2. Actividades de control en la aprobación de las novedades y pago de la nomina </t>
  </si>
  <si>
    <t>1. Cumplimiento del Plan anual de Auditoría 
2. Realizar capacitaciones de fomento a la cultura del riesgo en la EFR. 
3. Informes finales de auditorías internas</t>
  </si>
  <si>
    <t>Dirección Administrativa y Financiera y/o Dirección de Contratación.</t>
  </si>
  <si>
    <t>Posibilidad de recibir o solicitar cualquier dádiva o beneficio a nombre propio o de un tercero, con el fin de reportar valores  de los pagos de seguridad social integral por un valor diferente al valor establecido en la norma, con respecto a los contratos suscrito por la EFR</t>
  </si>
  <si>
    <t>1.Los supervisores de cada contrato deberán verificar el pago al Sistema General de Seguridad Social Integral.
2. Confirmar que el valor pagado corresponda con el ingreso base de cotización, equivalente al 40%.
3.Validar con el operador transaccional, que la plantilla entregada por el contratista sea verídica  de acuerdo con el monto a cancelar, el nivel de riesgo a cotizar y ARL establecida por la empresa.
4. Base de datos  (link consultar secop II)</t>
  </si>
  <si>
    <t>1.  Seguimiento a matriz de riesgos de prevención del daño antijuridico y defensa juridicial</t>
  </si>
  <si>
    <t xml:space="preserve">1. Generar y firmar documento de confidencialidad e información reservada y/o Plantilla
</t>
  </si>
  <si>
    <t xml:space="preserve">1. Capacitaciones sobre procesos de contratación y potenciales delitos en la celebración de contratos y reglamento de contratación de la EFR, 
2.  Capacitación de código integridad 
3. Actas de comité de contratación </t>
  </si>
  <si>
    <t>Fecha vigencia: 23/01/2023</t>
  </si>
  <si>
    <t>MAPA DE RIESGOS DE CORRUPCION -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</si>
</sst>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_-* #,##0.00_-;\-* #,##0.00_-;_-* &quot;-&quot;??_-;_-@_-"/>
    <numFmt numFmtId="167" formatCode="_(* #,##0_);_(* \(#,##0\);_(* &quot;-&quot;??_);_(@_)"/>
    <numFmt numFmtId="168" formatCode="_-&quot;€&quot;\ * #,##0_-;\-&quot;€&quot;\ * #,##0_-;_-&quot;€&quot;\ * &quot;-&quot;??_-;_-@_-"/>
  </numFmts>
  <fonts count="41" x14ac:knownFonts="1">
    <font>
      <sz val="11"/>
      <color theme="1"/>
      <name val="Calibri"/>
      <family val="2"/>
      <scheme val="minor"/>
    </font>
    <font>
      <sz val="10"/>
      <name val="Arial"/>
      <family val="2"/>
    </font>
    <font>
      <b/>
      <sz val="11"/>
      <color theme="1"/>
      <name val="Calibri"/>
      <family val="2"/>
      <scheme val="minor"/>
    </font>
    <font>
      <sz val="9"/>
      <color indexed="81"/>
      <name val="Tahoma"/>
      <family val="2"/>
    </font>
    <font>
      <b/>
      <sz val="9"/>
      <color indexed="81"/>
      <name val="Tahoma"/>
      <family val="2"/>
    </font>
    <font>
      <b/>
      <sz val="11"/>
      <name val="Arial Narrow"/>
      <family val="2"/>
    </font>
    <font>
      <b/>
      <sz val="8"/>
      <name val="Arial Narrow"/>
      <family val="2"/>
    </font>
    <font>
      <sz val="10"/>
      <color rgb="FF000000"/>
      <name val="Arial"/>
      <family val="2"/>
    </font>
    <font>
      <sz val="11"/>
      <color theme="1"/>
      <name val="Calibri"/>
      <family val="2"/>
      <scheme val="minor"/>
    </font>
    <font>
      <b/>
      <sz val="11"/>
      <color theme="0"/>
      <name val="Arial Narrow"/>
      <family val="2"/>
    </font>
    <font>
      <b/>
      <sz val="11"/>
      <color theme="1"/>
      <name val="Arial Narrow"/>
      <family val="2"/>
    </font>
    <font>
      <b/>
      <sz val="14"/>
      <color theme="0"/>
      <name val="Arial Narrow"/>
      <family val="2"/>
    </font>
    <font>
      <b/>
      <i/>
      <sz val="7"/>
      <color rgb="FF44546A"/>
      <name val="Arial Narrow"/>
      <family val="2"/>
    </font>
    <font>
      <b/>
      <sz val="12"/>
      <color theme="0"/>
      <name val="Century Gothic"/>
      <family val="2"/>
    </font>
    <font>
      <b/>
      <sz val="10"/>
      <color theme="0"/>
      <name val="Century Gothic"/>
      <family val="2"/>
    </font>
    <font>
      <b/>
      <sz val="7"/>
      <name val="Arial"/>
      <family val="2"/>
    </font>
    <font>
      <b/>
      <sz val="7"/>
      <color theme="0"/>
      <name val="Arial"/>
      <family val="2"/>
    </font>
    <font>
      <b/>
      <sz val="7"/>
      <name val="Arial Narrow"/>
      <family val="2"/>
    </font>
    <font>
      <b/>
      <sz val="14"/>
      <name val="Arial"/>
      <family val="2"/>
    </font>
    <font>
      <sz val="10"/>
      <color theme="1"/>
      <name val="Arial"/>
      <family val="2"/>
    </font>
    <font>
      <b/>
      <sz val="10"/>
      <color theme="1"/>
      <name val="Arial"/>
      <family val="2"/>
    </font>
    <font>
      <sz val="8"/>
      <color theme="1"/>
      <name val="Arial"/>
      <family val="2"/>
    </font>
    <font>
      <i/>
      <sz val="9"/>
      <color rgb="FF44546A"/>
      <name val="Arial"/>
      <family val="2"/>
    </font>
    <font>
      <sz val="9"/>
      <color theme="1"/>
      <name val="Arial"/>
      <family val="2"/>
    </font>
    <font>
      <b/>
      <i/>
      <sz val="9"/>
      <color rgb="FF44546A"/>
      <name val="Arial"/>
      <family val="2"/>
    </font>
    <font>
      <b/>
      <sz val="12"/>
      <color rgb="FF002060"/>
      <name val="Century Gothic"/>
      <family val="2"/>
    </font>
    <font>
      <b/>
      <i/>
      <sz val="8"/>
      <color rgb="FF44546A"/>
      <name val="Arial Narrow"/>
      <family val="2"/>
    </font>
    <font>
      <b/>
      <sz val="9"/>
      <color theme="1"/>
      <name val="Arial"/>
      <family val="2"/>
    </font>
    <font>
      <b/>
      <sz val="10"/>
      <color theme="0"/>
      <name val="Arial"/>
      <family val="2"/>
    </font>
    <font>
      <b/>
      <sz val="10"/>
      <name val="Arial"/>
      <family val="2"/>
    </font>
    <font>
      <i/>
      <sz val="10"/>
      <color rgb="FF44546A"/>
      <name val="Arial"/>
      <family val="2"/>
    </font>
    <font>
      <b/>
      <i/>
      <sz val="10"/>
      <color rgb="FF44546A"/>
      <name val="Arial"/>
      <family val="2"/>
    </font>
    <font>
      <b/>
      <sz val="9"/>
      <color theme="0"/>
      <name val="Arial"/>
      <family val="2"/>
    </font>
    <font>
      <b/>
      <sz val="9"/>
      <color rgb="FF002060"/>
      <name val="Arial"/>
      <family val="2"/>
    </font>
    <font>
      <b/>
      <sz val="8"/>
      <name val="Arial"/>
      <family val="2"/>
    </font>
    <font>
      <sz val="11"/>
      <color theme="0"/>
      <name val="Arial"/>
      <family val="2"/>
    </font>
    <font>
      <sz val="12"/>
      <name val="Arial"/>
      <family val="2"/>
    </font>
    <font>
      <sz val="9"/>
      <name val="Arial"/>
      <family val="2"/>
    </font>
    <font>
      <b/>
      <sz val="10"/>
      <color theme="1"/>
      <name val="Arial Narrow"/>
      <family val="2"/>
    </font>
    <font>
      <sz val="10"/>
      <color theme="1"/>
      <name val="Arial Narrow"/>
      <family val="2"/>
    </font>
    <font>
      <b/>
      <sz val="11"/>
      <name val="Arial"/>
      <family val="2"/>
    </font>
  </fonts>
  <fills count="3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C000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CC66"/>
        <bgColor indexed="64"/>
      </patternFill>
    </fill>
    <fill>
      <patternFill patternType="solid">
        <fgColor rgb="FFFFFF00"/>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indexed="50"/>
        <bgColor indexed="64"/>
      </patternFill>
    </fill>
    <fill>
      <patternFill patternType="solid">
        <fgColor indexed="1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0070C0"/>
        <bgColor indexed="64"/>
      </patternFill>
    </fill>
    <fill>
      <patternFill patternType="solid">
        <fgColor rgb="FF002060"/>
        <bgColor indexed="64"/>
      </patternFill>
    </fill>
    <fill>
      <patternFill patternType="solid">
        <fgColor rgb="FF0070C0"/>
        <bgColor rgb="FF548DD4"/>
      </patternFill>
    </fill>
    <fill>
      <patternFill patternType="solid">
        <fgColor theme="0" tint="-0.24997711111789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rgb="FFFFC000"/>
      </patternFill>
    </fill>
    <fill>
      <patternFill patternType="solid">
        <fgColor rgb="FFFFFF00"/>
        <bgColor rgb="FFFFFF00"/>
      </patternFill>
    </fill>
    <fill>
      <patternFill patternType="solid">
        <fgColor theme="0"/>
        <bgColor theme="0"/>
      </patternFill>
    </fill>
    <fill>
      <patternFill patternType="solid">
        <fgColor rgb="FF99CC00"/>
        <bgColor rgb="FF99CC00"/>
      </patternFill>
    </fill>
    <fill>
      <patternFill patternType="solid">
        <fgColor theme="0"/>
        <bgColor rgb="FFC6D9F0"/>
      </patternFill>
    </fill>
    <fill>
      <patternFill patternType="solid">
        <fgColor rgb="FFC6D9F0"/>
        <bgColor rgb="FFC6D9F0"/>
      </patternFill>
    </fill>
  </fills>
  <borders count="11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theme="5" tint="-0.24994659260841701"/>
      </left>
      <right style="medium">
        <color indexed="64"/>
      </right>
      <top style="hair">
        <color theme="5" tint="-0.24994659260841701"/>
      </top>
      <bottom style="hair">
        <color theme="5" tint="-0.24994659260841701"/>
      </bottom>
      <diagonal/>
    </border>
    <border>
      <left style="medium">
        <color indexed="64"/>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theme="0"/>
      </left>
      <right style="thin">
        <color theme="0"/>
      </right>
      <top/>
      <bottom style="thin">
        <color theme="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style="hair">
        <color rgb="FF000000"/>
      </bottom>
      <diagonal/>
    </border>
    <border>
      <left style="thick">
        <color theme="8" tint="-0.499984740745262"/>
      </left>
      <right style="thick">
        <color theme="8" tint="-0.499984740745262"/>
      </right>
      <top/>
      <bottom style="hair">
        <color rgb="FF000000"/>
      </bottom>
      <diagonal/>
    </border>
    <border>
      <left/>
      <right style="thick">
        <color theme="8" tint="-0.499984740745262"/>
      </right>
      <top/>
      <bottom style="hair">
        <color rgb="FF000000"/>
      </bottom>
      <diagonal/>
    </border>
    <border>
      <left/>
      <right style="hair">
        <color rgb="FF000000"/>
      </right>
      <top/>
      <bottom style="hair">
        <color rgb="FF000000"/>
      </bottom>
      <diagonal/>
    </border>
    <border>
      <left style="hair">
        <color rgb="FF000000"/>
      </left>
      <right style="thick">
        <color theme="8" tint="-0.499984740745262"/>
      </right>
      <top/>
      <bottom style="hair">
        <color rgb="FF000000"/>
      </bottom>
      <diagonal/>
    </border>
    <border>
      <left style="hair">
        <color rgb="FF000000"/>
      </left>
      <right/>
      <top style="hair">
        <color rgb="FF000000"/>
      </top>
      <bottom style="hair">
        <color rgb="FF000000"/>
      </bottom>
      <diagonal/>
    </border>
    <border>
      <left style="thick">
        <color theme="8" tint="-0.499984740745262"/>
      </left>
      <right style="thick">
        <color theme="8" tint="-0.499984740745262"/>
      </right>
      <top style="hair">
        <color rgb="FF000000"/>
      </top>
      <bottom style="hair">
        <color rgb="FF000000"/>
      </bottom>
      <diagonal/>
    </border>
    <border>
      <left/>
      <right style="thick">
        <color theme="8" tint="-0.499984740745262"/>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theme="8" tint="-0.499984740745262"/>
      </right>
      <top style="hair">
        <color rgb="FF000000"/>
      </top>
      <bottom style="hair">
        <color rgb="FF000000"/>
      </bottom>
      <diagonal/>
    </border>
    <border>
      <left style="thick">
        <color theme="8" tint="-0.499984740745262"/>
      </left>
      <right style="thick">
        <color theme="8" tint="-0.499984740745262"/>
      </right>
      <top style="hair">
        <color rgb="FF000000"/>
      </top>
      <bottom style="thick">
        <color theme="8" tint="-0.499984740745262"/>
      </bottom>
      <diagonal/>
    </border>
    <border>
      <left/>
      <right style="thick">
        <color theme="8" tint="-0.499984740745262"/>
      </right>
      <top style="hair">
        <color rgb="FF000000"/>
      </top>
      <bottom style="thick">
        <color theme="8" tint="-0.499984740745262"/>
      </bottom>
      <diagonal/>
    </border>
    <border>
      <left/>
      <right style="hair">
        <color rgb="FF000000"/>
      </right>
      <top style="hair">
        <color rgb="FF000000"/>
      </top>
      <bottom style="thick">
        <color theme="8" tint="-0.499984740745262"/>
      </bottom>
      <diagonal/>
    </border>
    <border>
      <left style="hair">
        <color rgb="FF000000"/>
      </left>
      <right style="thick">
        <color theme="8" tint="-0.499984740745262"/>
      </right>
      <top style="hair">
        <color rgb="FF000000"/>
      </top>
      <bottom style="thick">
        <color theme="8" tint="-0.499984740745262"/>
      </bottom>
      <diagonal/>
    </border>
    <border>
      <left style="hair">
        <color rgb="FF000000"/>
      </left>
      <right/>
      <top style="hair">
        <color rgb="FF000000"/>
      </top>
      <bottom/>
      <diagonal/>
    </border>
    <border>
      <left style="hair">
        <color rgb="FF000000"/>
      </left>
      <right style="hair">
        <color rgb="FF000000"/>
      </right>
      <top style="hair">
        <color rgb="FF000000"/>
      </top>
      <bottom style="hair">
        <color rgb="FF000000"/>
      </bottom>
      <diagonal/>
    </border>
    <border>
      <left style="thick">
        <color theme="8" tint="-0.499984740745262"/>
      </left>
      <right style="thick">
        <color theme="8" tint="-0.499984740745262"/>
      </right>
      <top style="thick">
        <color theme="8" tint="-0.499984740745262"/>
      </top>
      <bottom/>
      <diagonal/>
    </border>
    <border>
      <left/>
      <right style="thick">
        <color theme="8" tint="-0.499984740745262"/>
      </right>
      <top style="thick">
        <color theme="8" tint="-0.499984740745262"/>
      </top>
      <bottom style="hair">
        <color rgb="FF000000"/>
      </bottom>
      <diagonal/>
    </border>
    <border>
      <left/>
      <right style="hair">
        <color rgb="FF000000"/>
      </right>
      <top style="thick">
        <color theme="8" tint="-0.499984740745262"/>
      </top>
      <bottom style="hair">
        <color rgb="FF000000"/>
      </bottom>
      <diagonal/>
    </border>
    <border>
      <left style="hair">
        <color rgb="FF000000"/>
      </left>
      <right style="thick">
        <color theme="8" tint="-0.499984740745262"/>
      </right>
      <top style="thick">
        <color theme="8" tint="-0.499984740745262"/>
      </top>
      <bottom style="hair">
        <color rgb="FF000000"/>
      </bottom>
      <diagonal/>
    </border>
    <border>
      <left style="thick">
        <color theme="8" tint="-0.499984740745262"/>
      </left>
      <right style="thick">
        <color theme="8" tint="-0.499984740745262"/>
      </right>
      <top/>
      <bottom style="thick">
        <color theme="8" tint="-0.499984740745262"/>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right style="thin">
        <color rgb="FF000000"/>
      </right>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rgb="FF000000"/>
      </left>
      <right style="thin">
        <color rgb="FF000000"/>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000000"/>
      </right>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indexed="64"/>
      </left>
      <right/>
      <top style="medium">
        <color indexed="64"/>
      </top>
      <bottom style="thin">
        <color indexed="64"/>
      </bottom>
      <diagonal/>
    </border>
  </borders>
  <cellStyleXfs count="8">
    <xf numFmtId="0" fontId="0" fillId="0" borderId="0"/>
    <xf numFmtId="0" fontId="1" fillId="0" borderId="0"/>
    <xf numFmtId="0" fontId="1" fillId="0" borderId="0"/>
    <xf numFmtId="9" fontId="1" fillId="0" borderId="0" applyFont="0" applyFill="0" applyBorder="0" applyAlignment="0" applyProtection="0"/>
    <xf numFmtId="0" fontId="7" fillId="0" borderId="0"/>
    <xf numFmtId="165"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cellStyleXfs>
  <cellXfs count="301">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center" wrapText="1"/>
    </xf>
    <xf numFmtId="0" fontId="10" fillId="0" borderId="0" xfId="0" applyFont="1"/>
    <xf numFmtId="0" fontId="10" fillId="0" borderId="0" xfId="0" applyFont="1" applyAlignment="1">
      <alignment vertical="center" wrapText="1"/>
    </xf>
    <xf numFmtId="0" fontId="5" fillId="3" borderId="2" xfId="0" applyFont="1" applyFill="1" applyBorder="1" applyAlignment="1">
      <alignment horizontal="center" vertical="center" wrapText="1"/>
    </xf>
    <xf numFmtId="0" fontId="9" fillId="4" borderId="10" xfId="0" applyFont="1" applyFill="1" applyBorder="1" applyAlignment="1">
      <alignment horizontal="center" wrapText="1"/>
    </xf>
    <xf numFmtId="0" fontId="10" fillId="14" borderId="10" xfId="0" applyFont="1" applyFill="1" applyBorder="1"/>
    <xf numFmtId="0" fontId="10" fillId="10" borderId="10" xfId="0" applyFont="1" applyFill="1" applyBorder="1"/>
    <xf numFmtId="0" fontId="10" fillId="0" borderId="0" xfId="0" applyFont="1" applyAlignment="1">
      <alignment horizontal="center"/>
    </xf>
    <xf numFmtId="9" fontId="10" fillId="0" borderId="0" xfId="7" applyFont="1" applyAlignment="1">
      <alignment horizontal="center"/>
    </xf>
    <xf numFmtId="9" fontId="5" fillId="3" borderId="2" xfId="7" applyFont="1" applyFill="1" applyBorder="1" applyAlignment="1">
      <alignment horizontal="center" vertical="center" wrapText="1"/>
    </xf>
    <xf numFmtId="0" fontId="10" fillId="0" borderId="0" xfId="0" applyFont="1" applyAlignment="1">
      <alignment vertical="center"/>
    </xf>
    <xf numFmtId="0" fontId="10" fillId="15" borderId="10" xfId="0" applyFont="1" applyFill="1" applyBorder="1"/>
    <xf numFmtId="0" fontId="10" fillId="0" borderId="7" xfId="0" applyFont="1" applyBorder="1"/>
    <xf numFmtId="0" fontId="10" fillId="0" borderId="12" xfId="0" applyFont="1" applyBorder="1"/>
    <xf numFmtId="0" fontId="9" fillId="4" borderId="19" xfId="0" applyFont="1" applyFill="1" applyBorder="1" applyAlignment="1">
      <alignment horizontal="center" vertical="center" wrapText="1"/>
    </xf>
    <xf numFmtId="0" fontId="9" fillId="15" borderId="19" xfId="0" applyFont="1" applyFill="1" applyBorder="1" applyAlignment="1">
      <alignment horizontal="center" vertical="center"/>
    </xf>
    <xf numFmtId="0" fontId="10" fillId="14" borderId="19" xfId="0" applyFont="1" applyFill="1" applyBorder="1" applyAlignment="1">
      <alignment horizontal="center" vertical="center"/>
    </xf>
    <xf numFmtId="0" fontId="10" fillId="10" borderId="19" xfId="0" applyFont="1" applyFill="1" applyBorder="1" applyAlignment="1">
      <alignment horizontal="center" vertical="center"/>
    </xf>
    <xf numFmtId="0" fontId="5" fillId="3" borderId="0" xfId="0" applyFont="1" applyFill="1" applyAlignment="1">
      <alignment vertical="center" wrapText="1"/>
    </xf>
    <xf numFmtId="0" fontId="10" fillId="0" borderId="7" xfId="0" applyFont="1" applyBorder="1" applyAlignment="1">
      <alignment horizontal="center"/>
    </xf>
    <xf numFmtId="0" fontId="10" fillId="0" borderId="0" xfId="0" applyFont="1" applyAlignment="1">
      <alignment horizontal="center" vertical="center" wrapText="1"/>
    </xf>
    <xf numFmtId="0" fontId="10" fillId="0" borderId="12" xfId="0" applyFont="1" applyBorder="1" applyAlignment="1">
      <alignment horizontal="center"/>
    </xf>
    <xf numFmtId="9" fontId="10" fillId="0" borderId="7" xfId="7" applyFont="1" applyBorder="1" applyAlignment="1">
      <alignment horizontal="center"/>
    </xf>
    <xf numFmtId="9" fontId="10" fillId="0" borderId="0" xfId="7" applyFont="1" applyBorder="1" applyAlignment="1">
      <alignment horizontal="center" vertical="center" wrapText="1"/>
    </xf>
    <xf numFmtId="9" fontId="10" fillId="0" borderId="0" xfId="7" applyFont="1" applyBorder="1"/>
    <xf numFmtId="9" fontId="10" fillId="0" borderId="0" xfId="7" applyFont="1" applyBorder="1" applyAlignment="1">
      <alignment horizontal="center"/>
    </xf>
    <xf numFmtId="9" fontId="10" fillId="0" borderId="12" xfId="7" applyFont="1" applyBorder="1" applyAlignment="1">
      <alignment horizontal="center"/>
    </xf>
    <xf numFmtId="0" fontId="10" fillId="0" borderId="21" xfId="0" applyFont="1" applyBorder="1"/>
    <xf numFmtId="0" fontId="10" fillId="0" borderId="22" xfId="0" applyFont="1" applyBorder="1" applyAlignment="1">
      <alignment vertical="center" wrapText="1"/>
    </xf>
    <xf numFmtId="0" fontId="10" fillId="0" borderId="22" xfId="0" applyFont="1" applyBorder="1"/>
    <xf numFmtId="0" fontId="12" fillId="0" borderId="22" xfId="0" applyFont="1" applyBorder="1" applyAlignment="1">
      <alignment vertical="center"/>
    </xf>
    <xf numFmtId="0" fontId="10" fillId="0" borderId="23" xfId="0" applyFont="1" applyBorder="1"/>
    <xf numFmtId="0" fontId="6" fillId="11" borderId="2" xfId="0" applyFont="1" applyFill="1" applyBorder="1" applyAlignment="1">
      <alignment horizontal="center" vertical="center" wrapText="1"/>
    </xf>
    <xf numFmtId="0" fontId="11" fillId="16" borderId="8" xfId="0" applyFont="1" applyFill="1" applyBorder="1" applyAlignment="1">
      <alignment vertical="center"/>
    </xf>
    <xf numFmtId="0" fontId="17" fillId="11" borderId="2"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1" fillId="0" borderId="0" xfId="0" applyFont="1"/>
    <xf numFmtId="0" fontId="22" fillId="0" borderId="0" xfId="0" applyFont="1" applyAlignment="1">
      <alignment vertical="center"/>
    </xf>
    <xf numFmtId="0" fontId="23" fillId="0" borderId="0" xfId="0" applyFont="1"/>
    <xf numFmtId="9" fontId="23" fillId="0" borderId="0" xfId="7" applyFont="1" applyAlignment="1">
      <alignment horizontal="center"/>
    </xf>
    <xf numFmtId="0" fontId="24" fillId="0" borderId="0" xfId="0" applyFont="1" applyAlignment="1">
      <alignment vertical="center"/>
    </xf>
    <xf numFmtId="0" fontId="26" fillId="0" borderId="22" xfId="0" applyFont="1" applyBorder="1" applyAlignment="1">
      <alignment vertical="center"/>
    </xf>
    <xf numFmtId="168" fontId="23" fillId="0" borderId="0" xfId="6" applyNumberFormat="1" applyFont="1" applyBorder="1" applyAlignment="1">
      <alignment vertical="center"/>
    </xf>
    <xf numFmtId="168" fontId="27" fillId="0" borderId="0" xfId="6" applyNumberFormat="1" applyFont="1" applyBorder="1" applyAlignment="1">
      <alignment vertical="center"/>
    </xf>
    <xf numFmtId="167" fontId="23" fillId="0" borderId="0" xfId="5" applyNumberFormat="1" applyFont="1"/>
    <xf numFmtId="0" fontId="29" fillId="26" borderId="44" xfId="0" applyFont="1" applyFill="1" applyBorder="1" applyAlignment="1">
      <alignment horizontal="center" vertical="center" wrapText="1"/>
    </xf>
    <xf numFmtId="0" fontId="29" fillId="26" borderId="45" xfId="0" applyFont="1" applyFill="1" applyBorder="1" applyAlignment="1">
      <alignment horizontal="center" vertical="center" wrapText="1"/>
    </xf>
    <xf numFmtId="0" fontId="19" fillId="28" borderId="48" xfId="0" applyFont="1" applyFill="1" applyBorder="1" applyAlignment="1">
      <alignment horizontal="left" vertical="center" wrapText="1"/>
    </xf>
    <xf numFmtId="0" fontId="19" fillId="28" borderId="49" xfId="0" applyFont="1" applyFill="1" applyBorder="1" applyAlignment="1">
      <alignment vertical="center" wrapText="1"/>
    </xf>
    <xf numFmtId="9" fontId="19" fillId="28" borderId="50" xfId="0" applyNumberFormat="1" applyFont="1" applyFill="1" applyBorder="1" applyAlignment="1">
      <alignment horizontal="center" vertical="center" wrapText="1"/>
    </xf>
    <xf numFmtId="0" fontId="19" fillId="28" borderId="53" xfId="0" applyFont="1" applyFill="1" applyBorder="1" applyAlignment="1">
      <alignment vertical="center" wrapText="1"/>
    </xf>
    <xf numFmtId="0" fontId="19" fillId="28" borderId="54" xfId="0" applyFont="1" applyFill="1" applyBorder="1" applyAlignment="1">
      <alignment vertical="center" wrapText="1"/>
    </xf>
    <xf numFmtId="9" fontId="19" fillId="28" borderId="55" xfId="0" applyNumberFormat="1" applyFont="1" applyFill="1" applyBorder="1" applyAlignment="1">
      <alignment horizontal="center" vertical="center" wrapText="1"/>
    </xf>
    <xf numFmtId="0" fontId="19" fillId="28" borderId="57" xfId="0" applyFont="1" applyFill="1" applyBorder="1" applyAlignment="1">
      <alignment horizontal="left" vertical="center" wrapText="1"/>
    </xf>
    <xf numFmtId="0" fontId="19" fillId="28" borderId="58" xfId="0" applyFont="1" applyFill="1" applyBorder="1" applyAlignment="1">
      <alignment vertical="center" wrapText="1"/>
    </xf>
    <xf numFmtId="9" fontId="19" fillId="28" borderId="59" xfId="0" applyNumberFormat="1" applyFont="1" applyFill="1" applyBorder="1" applyAlignment="1">
      <alignment horizontal="center" vertical="center" wrapText="1"/>
    </xf>
    <xf numFmtId="0" fontId="19" fillId="3" borderId="48" xfId="0" applyFont="1" applyFill="1" applyBorder="1" applyAlignment="1">
      <alignment horizontal="left" vertical="center" wrapText="1"/>
    </xf>
    <xf numFmtId="0" fontId="19" fillId="3" borderId="49" xfId="0" applyFont="1" applyFill="1" applyBorder="1" applyAlignment="1">
      <alignment vertical="center" wrapText="1"/>
    </xf>
    <xf numFmtId="9" fontId="19" fillId="3" borderId="50" xfId="0" applyNumberFormat="1" applyFont="1" applyFill="1" applyBorder="1" applyAlignment="1">
      <alignment horizontal="center" vertical="center" wrapText="1"/>
    </xf>
    <xf numFmtId="0" fontId="19" fillId="3" borderId="57" xfId="0" applyFont="1" applyFill="1" applyBorder="1" applyAlignment="1">
      <alignment horizontal="left" vertical="center" wrapText="1"/>
    </xf>
    <xf numFmtId="0" fontId="19" fillId="3" borderId="58" xfId="0" applyFont="1" applyFill="1" applyBorder="1" applyAlignment="1">
      <alignment vertical="center" wrapText="1"/>
    </xf>
    <xf numFmtId="9" fontId="19" fillId="3" borderId="59" xfId="0" applyNumberFormat="1" applyFont="1" applyFill="1" applyBorder="1" applyAlignment="1">
      <alignment horizontal="center" vertical="center" wrapText="1"/>
    </xf>
    <xf numFmtId="0" fontId="19" fillId="28" borderId="63" xfId="0" applyFont="1" applyFill="1" applyBorder="1" applyAlignment="1">
      <alignment horizontal="left" vertical="center" wrapText="1"/>
    </xf>
    <xf numFmtId="0" fontId="19" fillId="28" borderId="64" xfId="0" applyFont="1" applyFill="1" applyBorder="1" applyAlignment="1">
      <alignment vertical="center" wrapText="1"/>
    </xf>
    <xf numFmtId="0" fontId="19" fillId="28" borderId="65" xfId="0" applyFont="1" applyFill="1" applyBorder="1" applyAlignment="1">
      <alignment horizontal="center" vertical="center" wrapText="1"/>
    </xf>
    <xf numFmtId="0" fontId="19" fillId="28" borderId="59" xfId="0" applyFont="1" applyFill="1" applyBorder="1" applyAlignment="1">
      <alignment horizontal="center" vertical="center" wrapText="1"/>
    </xf>
    <xf numFmtId="0" fontId="19" fillId="29" borderId="48" xfId="0" applyFont="1" applyFill="1" applyBorder="1" applyAlignment="1">
      <alignment horizontal="left" vertical="center" wrapText="1"/>
    </xf>
    <xf numFmtId="0" fontId="19" fillId="29" borderId="49" xfId="0" applyFont="1" applyFill="1" applyBorder="1" applyAlignment="1">
      <alignment vertical="center" wrapText="1"/>
    </xf>
    <xf numFmtId="0" fontId="19" fillId="29" borderId="50" xfId="0" applyFont="1" applyFill="1" applyBorder="1" applyAlignment="1">
      <alignment horizontal="center" vertical="center" wrapText="1"/>
    </xf>
    <xf numFmtId="0" fontId="19" fillId="29" borderId="57" xfId="0" applyFont="1" applyFill="1" applyBorder="1" applyAlignment="1">
      <alignment horizontal="left" vertical="center" wrapText="1"/>
    </xf>
    <xf numFmtId="0" fontId="19" fillId="29" borderId="58" xfId="0" applyFont="1" applyFill="1" applyBorder="1" applyAlignment="1">
      <alignment vertical="center" wrapText="1"/>
    </xf>
    <xf numFmtId="0" fontId="19" fillId="29" borderId="59" xfId="0" applyFont="1" applyFill="1" applyBorder="1" applyAlignment="1">
      <alignment horizontal="center" vertical="center" wrapText="1"/>
    </xf>
    <xf numFmtId="0" fontId="19" fillId="28" borderId="50" xfId="0" applyFont="1" applyFill="1" applyBorder="1" applyAlignment="1">
      <alignment horizontal="center" vertical="center" wrapText="1"/>
    </xf>
    <xf numFmtId="0" fontId="30" fillId="0" borderId="0" xfId="0" applyFont="1" applyAlignment="1">
      <alignment vertical="center"/>
    </xf>
    <xf numFmtId="0" fontId="19" fillId="0" borderId="0" xfId="0" applyFont="1"/>
    <xf numFmtId="0" fontId="19" fillId="0" borderId="0" xfId="0" applyFont="1" applyAlignment="1">
      <alignment horizontal="left"/>
    </xf>
    <xf numFmtId="0" fontId="19" fillId="0" borderId="0" xfId="0" applyFont="1" applyAlignment="1">
      <alignment horizontal="center"/>
    </xf>
    <xf numFmtId="0" fontId="21" fillId="0" borderId="0" xfId="0" applyFont="1" applyAlignment="1">
      <alignment horizontal="left"/>
    </xf>
    <xf numFmtId="0" fontId="21" fillId="0" borderId="0" xfId="0" applyFont="1" applyAlignment="1">
      <alignment horizontal="center"/>
    </xf>
    <xf numFmtId="0" fontId="23" fillId="0" borderId="7" xfId="0" applyFont="1" applyBorder="1" applyAlignment="1">
      <alignment horizontal="center"/>
    </xf>
    <xf numFmtId="9" fontId="23" fillId="0" borderId="12" xfId="7" applyFont="1" applyBorder="1" applyAlignment="1">
      <alignment horizontal="center"/>
    </xf>
    <xf numFmtId="0" fontId="27" fillId="7" borderId="27" xfId="0" applyFont="1" applyFill="1" applyBorder="1" applyAlignment="1">
      <alignment horizontal="center" vertical="center"/>
    </xf>
    <xf numFmtId="0" fontId="27" fillId="7" borderId="28" xfId="0" applyFont="1" applyFill="1" applyBorder="1" applyAlignment="1">
      <alignment horizontal="center" vertical="center" wrapText="1"/>
    </xf>
    <xf numFmtId="9" fontId="27" fillId="7" borderId="28" xfId="7" applyFont="1" applyFill="1" applyBorder="1" applyAlignment="1">
      <alignment horizontal="center" vertical="center" wrapText="1"/>
    </xf>
    <xf numFmtId="9" fontId="27" fillId="7" borderId="29" xfId="7" applyFont="1" applyFill="1" applyBorder="1" applyAlignment="1">
      <alignment horizontal="center" vertical="center" wrapText="1"/>
    </xf>
    <xf numFmtId="0" fontId="27" fillId="7" borderId="13" xfId="0" applyFont="1" applyFill="1" applyBorder="1" applyAlignment="1">
      <alignment horizontal="center" vertical="center"/>
    </xf>
    <xf numFmtId="0" fontId="27" fillId="7" borderId="2" xfId="0" applyFont="1" applyFill="1" applyBorder="1" applyAlignment="1">
      <alignment horizontal="center" vertical="center" wrapText="1"/>
    </xf>
    <xf numFmtId="9" fontId="27" fillId="7" borderId="2" xfId="7"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10" borderId="13" xfId="0" applyFont="1" applyFill="1" applyBorder="1" applyAlignment="1">
      <alignment horizontal="center" vertical="center"/>
    </xf>
    <xf numFmtId="0" fontId="27" fillId="10" borderId="2" xfId="0" applyFont="1" applyFill="1" applyBorder="1" applyAlignment="1">
      <alignment horizontal="center" vertical="center"/>
    </xf>
    <xf numFmtId="9" fontId="27" fillId="10" borderId="2" xfId="7"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168" fontId="23" fillId="0" borderId="0" xfId="0" applyNumberFormat="1" applyFont="1" applyAlignment="1">
      <alignment horizontal="center" vertical="center"/>
    </xf>
    <xf numFmtId="0" fontId="27" fillId="12" borderId="13" xfId="0" applyFont="1" applyFill="1" applyBorder="1" applyAlignment="1">
      <alignment horizontal="center" vertical="center"/>
    </xf>
    <xf numFmtId="0" fontId="27" fillId="12" borderId="2" xfId="0" applyFont="1" applyFill="1" applyBorder="1" applyAlignment="1">
      <alignment horizontal="center" vertical="center"/>
    </xf>
    <xf numFmtId="9" fontId="27" fillId="12" borderId="2" xfId="7" applyFont="1" applyFill="1" applyBorder="1" applyAlignment="1">
      <alignment horizontal="center" vertical="center"/>
    </xf>
    <xf numFmtId="9" fontId="23" fillId="0" borderId="14" xfId="7" applyFont="1" applyBorder="1" applyAlignment="1">
      <alignment horizontal="center" vertical="center" wrapText="1"/>
    </xf>
    <xf numFmtId="0" fontId="27" fillId="8" borderId="13" xfId="0" applyFont="1" applyFill="1" applyBorder="1" applyAlignment="1">
      <alignment horizontal="center" vertical="center"/>
    </xf>
    <xf numFmtId="0" fontId="27" fillId="8" borderId="2" xfId="0" applyFont="1" applyFill="1" applyBorder="1" applyAlignment="1">
      <alignment horizontal="center" vertical="center"/>
    </xf>
    <xf numFmtId="9" fontId="27" fillId="8" borderId="2" xfId="7" applyFont="1" applyFill="1" applyBorder="1" applyAlignment="1">
      <alignment horizontal="center" vertical="center"/>
    </xf>
    <xf numFmtId="0" fontId="27" fillId="13" borderId="13" xfId="0" applyFont="1" applyFill="1" applyBorder="1" applyAlignment="1">
      <alignment horizontal="center" vertical="center"/>
    </xf>
    <xf numFmtId="0" fontId="27" fillId="13" borderId="2" xfId="0" applyFont="1" applyFill="1" applyBorder="1" applyAlignment="1">
      <alignment horizontal="center" vertical="center"/>
    </xf>
    <xf numFmtId="9" fontId="27" fillId="13" borderId="2" xfId="7" applyFont="1" applyFill="1" applyBorder="1" applyAlignment="1">
      <alignment horizontal="center" vertical="center"/>
    </xf>
    <xf numFmtId="0" fontId="32" fillId="6" borderId="15" xfId="0" applyFont="1" applyFill="1" applyBorder="1" applyAlignment="1">
      <alignment horizontal="center" vertical="center"/>
    </xf>
    <xf numFmtId="0" fontId="32" fillId="6" borderId="16" xfId="0" applyFont="1" applyFill="1" applyBorder="1" applyAlignment="1">
      <alignment horizontal="center" vertical="center"/>
    </xf>
    <xf numFmtId="9" fontId="32" fillId="6" borderId="16" xfId="7" applyFont="1" applyFill="1" applyBorder="1" applyAlignment="1">
      <alignment horizontal="center" vertical="center"/>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0" xfId="0" applyFont="1" applyAlignment="1">
      <alignment horizontal="center"/>
    </xf>
    <xf numFmtId="168" fontId="33" fillId="3" borderId="0" xfId="6" applyNumberFormat="1" applyFont="1" applyFill="1" applyBorder="1" applyAlignment="1">
      <alignment vertical="center"/>
    </xf>
    <xf numFmtId="0" fontId="1" fillId="0" borderId="0" xfId="0" applyFont="1" applyAlignment="1">
      <alignment wrapText="1"/>
    </xf>
    <xf numFmtId="0" fontId="1" fillId="0" borderId="0" xfId="0" applyFont="1" applyAlignment="1">
      <alignment horizontal="center" wrapText="1"/>
    </xf>
    <xf numFmtId="0" fontId="1" fillId="3" borderId="0" xfId="0" applyFont="1" applyFill="1" applyAlignment="1">
      <alignment horizontal="center" vertical="center" wrapText="1"/>
    </xf>
    <xf numFmtId="9" fontId="1" fillId="2" borderId="0" xfId="7"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14" fontId="1" fillId="2" borderId="0" xfId="0" applyNumberFormat="1" applyFont="1" applyFill="1" applyAlignment="1">
      <alignment horizontal="center" vertical="top" wrapText="1"/>
    </xf>
    <xf numFmtId="0" fontId="1" fillId="3" borderId="0" xfId="0" applyFont="1" applyFill="1" applyAlignment="1">
      <alignment wrapText="1"/>
    </xf>
    <xf numFmtId="0" fontId="1" fillId="2" borderId="0" xfId="0" applyFont="1" applyFill="1" applyAlignment="1">
      <alignment horizontal="center" vertical="top" wrapText="1"/>
    </xf>
    <xf numFmtId="0" fontId="1" fillId="3" borderId="0" xfId="0" applyFont="1" applyFill="1" applyAlignment="1">
      <alignment vertical="center"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15" fillId="17" borderId="75" xfId="0" applyFont="1" applyFill="1" applyBorder="1" applyAlignment="1">
      <alignment horizontal="center" vertical="center" wrapText="1"/>
    </xf>
    <xf numFmtId="0" fontId="15" fillId="18" borderId="77" xfId="0" applyFont="1" applyFill="1" applyBorder="1" applyAlignment="1">
      <alignment horizontal="center" vertical="center" wrapText="1"/>
    </xf>
    <xf numFmtId="0" fontId="15" fillId="5" borderId="77" xfId="0" applyFont="1" applyFill="1" applyBorder="1" applyAlignment="1">
      <alignment horizontal="center" vertical="center" wrapText="1"/>
    </xf>
    <xf numFmtId="0" fontId="1" fillId="3" borderId="7" xfId="0" applyFont="1" applyFill="1" applyBorder="1" applyAlignment="1">
      <alignment horizontal="left" wrapText="1"/>
    </xf>
    <xf numFmtId="14" fontId="1" fillId="2" borderId="12" xfId="0" applyNumberFormat="1" applyFont="1" applyFill="1" applyBorder="1" applyAlignment="1">
      <alignment horizontal="center" vertical="top" wrapText="1"/>
    </xf>
    <xf numFmtId="0" fontId="16" fillId="4" borderId="97" xfId="0" applyFont="1" applyFill="1" applyBorder="1" applyAlignment="1">
      <alignment horizontal="center" vertical="center" wrapText="1"/>
    </xf>
    <xf numFmtId="0" fontId="16" fillId="4" borderId="98" xfId="0" applyFont="1" applyFill="1" applyBorder="1" applyAlignment="1">
      <alignment horizontal="center" vertical="center" wrapText="1"/>
    </xf>
    <xf numFmtId="9" fontId="15" fillId="22" borderId="75" xfId="7" applyFont="1" applyFill="1" applyBorder="1" applyAlignment="1">
      <alignment horizontal="center" vertical="center" textRotation="90" wrapText="1"/>
    </xf>
    <xf numFmtId="9" fontId="15" fillId="22" borderId="77" xfId="7" applyFont="1" applyFill="1" applyBorder="1" applyAlignment="1">
      <alignment horizontal="center" vertical="center" textRotation="90" wrapText="1"/>
    </xf>
    <xf numFmtId="9" fontId="28" fillId="25" borderId="83" xfId="0" applyNumberFormat="1" applyFont="1" applyFill="1" applyBorder="1" applyAlignment="1">
      <alignment horizontal="center" vertical="center" textRotation="90" wrapText="1"/>
    </xf>
    <xf numFmtId="0" fontId="35" fillId="23" borderId="82" xfId="0" applyFont="1" applyFill="1" applyBorder="1" applyAlignment="1">
      <alignment horizontal="center"/>
    </xf>
    <xf numFmtId="9" fontId="28" fillId="25" borderId="84" xfId="0" applyNumberFormat="1" applyFont="1" applyFill="1" applyBorder="1" applyAlignment="1">
      <alignment horizontal="center" vertical="center" textRotation="90" wrapText="1"/>
    </xf>
    <xf numFmtId="0" fontId="35" fillId="23" borderId="26" xfId="0" applyFont="1" applyFill="1" applyBorder="1" applyAlignment="1">
      <alignment horizontal="center"/>
    </xf>
    <xf numFmtId="0" fontId="28" fillId="24" borderId="91" xfId="0" applyFont="1" applyFill="1" applyBorder="1" applyAlignment="1">
      <alignment horizontal="center" vertical="center" wrapText="1"/>
    </xf>
    <xf numFmtId="0" fontId="28" fillId="24" borderId="93"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28" fillId="23" borderId="33" xfId="0" applyFont="1" applyFill="1" applyBorder="1" applyAlignment="1">
      <alignment horizontal="center" vertical="center" wrapText="1"/>
    </xf>
    <xf numFmtId="0" fontId="32" fillId="23" borderId="5" xfId="0" applyFont="1" applyFill="1" applyBorder="1" applyAlignment="1">
      <alignment horizontal="center" vertical="center" wrapText="1"/>
    </xf>
    <xf numFmtId="0" fontId="32" fillId="23" borderId="6" xfId="0" applyFont="1" applyFill="1" applyBorder="1" applyAlignment="1">
      <alignment horizontal="center" vertical="center" wrapText="1"/>
    </xf>
    <xf numFmtId="0" fontId="32" fillId="23" borderId="85" xfId="0" applyFont="1" applyFill="1" applyBorder="1" applyAlignment="1">
      <alignment horizontal="center" vertical="center" wrapText="1"/>
    </xf>
    <xf numFmtId="9" fontId="28" fillId="25" borderId="25" xfId="0" applyNumberFormat="1" applyFont="1" applyFill="1" applyBorder="1" applyAlignment="1">
      <alignment horizontal="center" vertical="center" textRotation="90" wrapText="1"/>
    </xf>
    <xf numFmtId="9" fontId="15" fillId="21" borderId="81" xfId="7" applyFont="1" applyFill="1" applyBorder="1" applyAlignment="1">
      <alignment horizontal="center" vertical="center" textRotation="90" wrapText="1"/>
    </xf>
    <xf numFmtId="9" fontId="15" fillId="21" borderId="72" xfId="7" applyFont="1" applyFill="1" applyBorder="1" applyAlignment="1">
      <alignment horizontal="center" vertical="center" textRotation="90" wrapText="1"/>
    </xf>
    <xf numFmtId="14" fontId="37" fillId="2" borderId="1" xfId="0" applyNumberFormat="1" applyFont="1" applyFill="1" applyBorder="1" applyAlignment="1">
      <alignment horizontal="center" vertical="center" wrapText="1"/>
    </xf>
    <xf numFmtId="0" fontId="28" fillId="24" borderId="34" xfId="0" applyFont="1" applyFill="1" applyBorder="1" applyAlignment="1">
      <alignment horizontal="center" vertical="center" wrapText="1"/>
    </xf>
    <xf numFmtId="0" fontId="28" fillId="24" borderId="32"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24" borderId="94" xfId="0" applyFont="1" applyFill="1" applyBorder="1" applyAlignment="1">
      <alignment horizontal="center" vertical="center" wrapText="1"/>
    </xf>
    <xf numFmtId="9" fontId="15" fillId="21" borderId="75" xfId="7" applyFont="1" applyFill="1" applyBorder="1" applyAlignment="1">
      <alignment horizontal="center" vertical="center" textRotation="90" wrapText="1"/>
    </xf>
    <xf numFmtId="9" fontId="15" fillId="21" borderId="77" xfId="7" applyFont="1" applyFill="1" applyBorder="1" applyAlignment="1">
      <alignment horizontal="center" vertical="center" textRotation="90" wrapText="1"/>
    </xf>
    <xf numFmtId="9" fontId="15" fillId="22" borderId="81" xfId="7" applyFont="1" applyFill="1" applyBorder="1" applyAlignment="1">
      <alignment horizontal="center" vertical="center" textRotation="90" wrapText="1"/>
    </xf>
    <xf numFmtId="9" fontId="15" fillId="22" borderId="72" xfId="7" applyFont="1" applyFill="1" applyBorder="1" applyAlignment="1">
      <alignment horizontal="center" vertical="center" textRotation="90" wrapText="1"/>
    </xf>
    <xf numFmtId="0" fontId="36" fillId="3" borderId="1" xfId="0" applyFont="1" applyFill="1" applyBorder="1" applyAlignment="1">
      <alignment horizontal="center" vertical="center" wrapText="1"/>
    </xf>
    <xf numFmtId="0" fontId="28" fillId="23" borderId="1" xfId="0" applyFont="1" applyFill="1" applyBorder="1" applyAlignment="1">
      <alignment horizontal="center" vertical="center" wrapText="1"/>
    </xf>
    <xf numFmtId="0" fontId="32" fillId="23" borderId="86" xfId="0" applyFont="1" applyFill="1" applyBorder="1" applyAlignment="1">
      <alignment horizontal="center" vertical="center" wrapText="1"/>
    </xf>
    <xf numFmtId="0" fontId="28" fillId="23" borderId="75" xfId="0" applyFont="1" applyFill="1" applyBorder="1" applyAlignment="1">
      <alignment horizontal="center" vertical="center" wrapText="1"/>
    </xf>
    <xf numFmtId="0" fontId="28" fillId="23" borderId="87"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24" borderId="89" xfId="0" applyFont="1" applyFill="1" applyBorder="1" applyAlignment="1">
      <alignment horizontal="center" vertical="center" wrapText="1"/>
    </xf>
    <xf numFmtId="0" fontId="28" fillId="24" borderId="90" xfId="0" applyFont="1" applyFill="1" applyBorder="1" applyAlignment="1">
      <alignment horizontal="center" vertical="center" wrapText="1"/>
    </xf>
    <xf numFmtId="9" fontId="15" fillId="22" borderId="73" xfId="7" applyFont="1" applyFill="1" applyBorder="1" applyAlignment="1">
      <alignment horizontal="center" vertical="center" textRotation="90" wrapText="1"/>
    </xf>
    <xf numFmtId="9" fontId="15" fillId="22" borderId="76" xfId="7" applyFont="1" applyFill="1" applyBorder="1" applyAlignment="1">
      <alignment horizontal="center" vertical="center" textRotation="90" wrapText="1"/>
    </xf>
    <xf numFmtId="9" fontId="15" fillId="22" borderId="74" xfId="7" applyFont="1" applyFill="1" applyBorder="1" applyAlignment="1">
      <alignment horizontal="center" vertical="center" textRotation="90" wrapText="1"/>
    </xf>
    <xf numFmtId="9" fontId="15" fillId="22" borderId="1" xfId="7" applyFont="1" applyFill="1" applyBorder="1" applyAlignment="1">
      <alignment horizontal="center" vertical="center" textRotation="90" wrapText="1"/>
    </xf>
    <xf numFmtId="14" fontId="37" fillId="2" borderId="77" xfId="0" applyNumberFormat="1" applyFont="1" applyFill="1" applyBorder="1" applyAlignment="1">
      <alignment horizontal="center" vertical="center" wrapText="1"/>
    </xf>
    <xf numFmtId="0" fontId="36" fillId="3" borderId="76" xfId="0" applyFont="1" applyFill="1" applyBorder="1" applyAlignment="1">
      <alignment horizontal="center" vertical="center" wrapText="1"/>
    </xf>
    <xf numFmtId="0" fontId="35" fillId="23" borderId="102" xfId="0" applyFont="1" applyFill="1" applyBorder="1" applyAlignment="1">
      <alignment horizontal="center"/>
    </xf>
    <xf numFmtId="0" fontId="28" fillId="23" borderId="68" xfId="0" applyFont="1" applyFill="1" applyBorder="1" applyAlignment="1">
      <alignment horizontal="center" vertical="center" wrapText="1"/>
    </xf>
    <xf numFmtId="0" fontId="32" fillId="23" borderId="76" xfId="0" applyFont="1" applyFill="1" applyBorder="1" applyAlignment="1">
      <alignment horizontal="center" vertical="center" wrapText="1"/>
    </xf>
    <xf numFmtId="0" fontId="32" fillId="23" borderId="96" xfId="0" applyFont="1" applyFill="1" applyBorder="1" applyAlignment="1">
      <alignment horizontal="center" vertical="center" wrapText="1"/>
    </xf>
    <xf numFmtId="0" fontId="28" fillId="23" borderId="97" xfId="0" applyFont="1" applyFill="1" applyBorder="1" applyAlignment="1">
      <alignment horizontal="center" vertical="center" wrapText="1"/>
    </xf>
    <xf numFmtId="0" fontId="28" fillId="23" borderId="100" xfId="0" applyFont="1" applyFill="1" applyBorder="1" applyAlignment="1">
      <alignment horizontal="center" vertical="center" wrapText="1"/>
    </xf>
    <xf numFmtId="9" fontId="15" fillId="22" borderId="96" xfId="7" applyFont="1" applyFill="1" applyBorder="1" applyAlignment="1">
      <alignment horizontal="center" vertical="center" textRotation="90" wrapText="1"/>
    </xf>
    <xf numFmtId="9" fontId="15" fillId="22" borderId="97" xfId="7" applyFont="1" applyFill="1" applyBorder="1" applyAlignment="1">
      <alignment horizontal="center" vertical="center" textRotation="90" wrapText="1"/>
    </xf>
    <xf numFmtId="9" fontId="15" fillId="22" borderId="98" xfId="7" applyFont="1" applyFill="1" applyBorder="1" applyAlignment="1">
      <alignment horizontal="center" vertical="center" textRotation="90" wrapText="1"/>
    </xf>
    <xf numFmtId="9" fontId="15" fillId="21" borderId="104" xfId="7" applyFont="1" applyFill="1" applyBorder="1" applyAlignment="1">
      <alignment horizontal="center" vertical="center" textRotation="90" wrapText="1"/>
    </xf>
    <xf numFmtId="0" fontId="35" fillId="23" borderId="105" xfId="0" applyFont="1" applyFill="1" applyBorder="1" applyAlignment="1">
      <alignment horizontal="center"/>
    </xf>
    <xf numFmtId="0" fontId="28" fillId="24" borderId="106" xfId="0" applyFont="1" applyFill="1" applyBorder="1" applyAlignment="1">
      <alignment horizontal="center" vertical="center" wrapText="1"/>
    </xf>
    <xf numFmtId="0" fontId="28" fillId="24" borderId="107" xfId="0" applyFont="1" applyFill="1" applyBorder="1" applyAlignment="1">
      <alignment horizontal="center" vertical="center" wrapText="1"/>
    </xf>
    <xf numFmtId="0" fontId="28" fillId="24" borderId="108" xfId="0" applyFont="1" applyFill="1" applyBorder="1" applyAlignment="1">
      <alignment horizontal="center" vertical="center" wrapText="1"/>
    </xf>
    <xf numFmtId="9" fontId="15" fillId="21" borderId="98" xfId="7" applyFont="1" applyFill="1" applyBorder="1" applyAlignment="1">
      <alignment horizontal="center" vertical="center" textRotation="90" wrapText="1"/>
    </xf>
    <xf numFmtId="9" fontId="15" fillId="22" borderId="104" xfId="7" applyFont="1" applyFill="1" applyBorder="1" applyAlignment="1">
      <alignment horizontal="center" vertical="center" textRotation="90" wrapText="1"/>
    </xf>
    <xf numFmtId="0" fontId="16" fillId="23" borderId="97" xfId="0" applyFont="1" applyFill="1" applyBorder="1" applyAlignment="1">
      <alignment horizontal="center" vertical="center" wrapText="1"/>
    </xf>
    <xf numFmtId="0" fontId="28" fillId="23" borderId="103"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32" fillId="16" borderId="5" xfId="0" applyFont="1" applyFill="1" applyBorder="1" applyAlignment="1">
      <alignment horizontal="center" vertical="center"/>
    </xf>
    <xf numFmtId="0" fontId="32" fillId="16" borderId="6" xfId="0" applyFont="1" applyFill="1" applyBorder="1" applyAlignment="1">
      <alignment horizontal="center" vertical="center"/>
    </xf>
    <xf numFmtId="0" fontId="32" fillId="16" borderId="11" xfId="0" applyFont="1" applyFill="1" applyBorder="1" applyAlignment="1">
      <alignment horizontal="center" vertical="center"/>
    </xf>
    <xf numFmtId="0" fontId="33" fillId="3" borderId="7" xfId="0" applyFont="1" applyFill="1" applyBorder="1" applyAlignment="1">
      <alignment horizontal="center" vertical="center"/>
    </xf>
    <xf numFmtId="0" fontId="33" fillId="3" borderId="0" xfId="0" applyFont="1" applyFill="1" applyAlignment="1">
      <alignment horizontal="center" vertical="center"/>
    </xf>
    <xf numFmtId="0" fontId="33" fillId="3" borderId="12" xfId="0" applyFont="1" applyFill="1" applyBorder="1" applyAlignment="1">
      <alignment horizontal="center" vertical="center"/>
    </xf>
    <xf numFmtId="0" fontId="32" fillId="16" borderId="7" xfId="0" applyFont="1" applyFill="1" applyBorder="1" applyAlignment="1">
      <alignment horizontal="center" vertical="center"/>
    </xf>
    <xf numFmtId="0" fontId="32" fillId="16" borderId="0" xfId="0" applyFont="1" applyFill="1" applyAlignment="1">
      <alignment horizontal="center" vertical="center"/>
    </xf>
    <xf numFmtId="0" fontId="32" fillId="16" borderId="12" xfId="0" applyFont="1" applyFill="1" applyBorder="1" applyAlignment="1">
      <alignment horizontal="center" vertical="center"/>
    </xf>
    <xf numFmtId="0" fontId="11" fillId="16" borderId="8" xfId="0" applyFont="1" applyFill="1" applyBorder="1" applyAlignment="1">
      <alignment horizontal="center" vertical="center"/>
    </xf>
    <xf numFmtId="0" fontId="11" fillId="16" borderId="9" xfId="0" applyFont="1" applyFill="1" applyBorder="1" applyAlignment="1">
      <alignment horizontal="center" vertical="center"/>
    </xf>
    <xf numFmtId="0" fontId="11" fillId="16" borderId="4" xfId="0" applyFont="1" applyFill="1" applyBorder="1" applyAlignment="1">
      <alignment horizontal="center" vertical="center"/>
    </xf>
    <xf numFmtId="0" fontId="11" fillId="16" borderId="18" xfId="0" applyFont="1" applyFill="1" applyBorder="1" applyAlignment="1">
      <alignment horizontal="center" vertical="center" textRotation="90"/>
    </xf>
    <xf numFmtId="0" fontId="11" fillId="16" borderId="20" xfId="0" applyFont="1" applyFill="1" applyBorder="1" applyAlignment="1">
      <alignment horizontal="center" vertical="center" textRotation="90"/>
    </xf>
    <xf numFmtId="0" fontId="13" fillId="16" borderId="5" xfId="0" applyFont="1" applyFill="1" applyBorder="1" applyAlignment="1">
      <alignment horizontal="center" vertical="center"/>
    </xf>
    <xf numFmtId="0" fontId="13" fillId="16" borderId="6" xfId="0" applyFont="1" applyFill="1" applyBorder="1" applyAlignment="1">
      <alignment horizontal="center" vertical="center"/>
    </xf>
    <xf numFmtId="0" fontId="13" fillId="16" borderId="11" xfId="0" applyFont="1" applyFill="1" applyBorder="1" applyAlignment="1">
      <alignment horizontal="center" vertical="center"/>
    </xf>
    <xf numFmtId="0" fontId="13" fillId="16" borderId="7" xfId="0" applyFont="1" applyFill="1" applyBorder="1" applyAlignment="1">
      <alignment horizontal="center" vertical="center"/>
    </xf>
    <xf numFmtId="0" fontId="13" fillId="16" borderId="0" xfId="0" applyFont="1" applyFill="1" applyAlignment="1">
      <alignment horizontal="center" vertical="center"/>
    </xf>
    <xf numFmtId="0" fontId="13" fillId="16" borderId="12" xfId="0" applyFont="1" applyFill="1" applyBorder="1" applyAlignment="1">
      <alignment horizontal="center" vertical="center"/>
    </xf>
    <xf numFmtId="0" fontId="14" fillId="16" borderId="7" xfId="0" applyFont="1" applyFill="1" applyBorder="1" applyAlignment="1">
      <alignment horizontal="center" vertical="center"/>
    </xf>
    <xf numFmtId="0" fontId="14" fillId="16" borderId="0" xfId="0" applyFont="1" applyFill="1" applyAlignment="1">
      <alignment horizontal="center" vertical="center"/>
    </xf>
    <xf numFmtId="0" fontId="14" fillId="16" borderId="12" xfId="0" applyFont="1" applyFill="1" applyBorder="1" applyAlignment="1">
      <alignment horizontal="center" vertical="center"/>
    </xf>
    <xf numFmtId="0" fontId="28" fillId="27" borderId="61" xfId="0" applyFont="1" applyFill="1" applyBorder="1" applyAlignment="1">
      <alignment horizontal="center" vertical="center" textRotation="90" wrapText="1"/>
    </xf>
    <xf numFmtId="0" fontId="28" fillId="27" borderId="67" xfId="0" applyFont="1" applyFill="1" applyBorder="1" applyAlignment="1">
      <alignment horizontal="center" vertical="center" textRotation="90" wrapText="1"/>
    </xf>
    <xf numFmtId="0" fontId="19" fillId="28" borderId="62" xfId="0" applyFont="1" applyFill="1" applyBorder="1" applyAlignment="1">
      <alignment horizontal="center" vertical="center" textRotation="90" wrapText="1"/>
    </xf>
    <xf numFmtId="0" fontId="19" fillId="28" borderId="66" xfId="0" applyFont="1" applyFill="1" applyBorder="1" applyAlignment="1">
      <alignment horizontal="center" vertical="center" textRotation="90" wrapText="1"/>
    </xf>
    <xf numFmtId="0" fontId="19" fillId="29" borderId="62" xfId="0" applyFont="1" applyFill="1" applyBorder="1" applyAlignment="1">
      <alignment horizontal="center" vertical="center" textRotation="90" wrapText="1"/>
    </xf>
    <xf numFmtId="0" fontId="19" fillId="29" borderId="66" xfId="0" applyFont="1" applyFill="1" applyBorder="1" applyAlignment="1">
      <alignment horizontal="center" vertical="center" textRotation="90" wrapText="1"/>
    </xf>
    <xf numFmtId="0" fontId="19" fillId="28" borderId="47" xfId="0" applyFont="1" applyFill="1" applyBorder="1" applyAlignment="1">
      <alignment horizontal="center" vertical="center" textRotation="90" wrapText="1"/>
    </xf>
    <xf numFmtId="0" fontId="19" fillId="28" borderId="56" xfId="0" applyFont="1" applyFill="1" applyBorder="1" applyAlignment="1">
      <alignment horizontal="center" vertical="center" textRotation="90" wrapText="1"/>
    </xf>
    <xf numFmtId="0" fontId="28" fillId="16" borderId="35" xfId="0" applyFont="1" applyFill="1" applyBorder="1" applyAlignment="1">
      <alignment horizontal="center" vertical="center"/>
    </xf>
    <xf numFmtId="0" fontId="28" fillId="16" borderId="36" xfId="0" applyFont="1" applyFill="1" applyBorder="1" applyAlignment="1">
      <alignment horizontal="center" vertical="center"/>
    </xf>
    <xf numFmtId="0" fontId="28" fillId="16" borderId="37"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0" xfId="0" applyFont="1" applyFill="1" applyAlignment="1">
      <alignment horizontal="center" vertical="center"/>
    </xf>
    <xf numFmtId="0" fontId="20" fillId="3" borderId="39" xfId="0" applyFont="1" applyFill="1" applyBorder="1" applyAlignment="1">
      <alignment horizontal="center" vertical="center"/>
    </xf>
    <xf numFmtId="0" fontId="28" fillId="16" borderId="40" xfId="0" applyFont="1" applyFill="1" applyBorder="1" applyAlignment="1">
      <alignment horizontal="center" vertical="center"/>
    </xf>
    <xf numFmtId="0" fontId="28" fillId="16" borderId="41" xfId="0" applyFont="1" applyFill="1" applyBorder="1" applyAlignment="1">
      <alignment horizontal="center" vertical="center"/>
    </xf>
    <xf numFmtId="0" fontId="28" fillId="16" borderId="42" xfId="0" applyFont="1" applyFill="1" applyBorder="1" applyAlignment="1">
      <alignment horizontal="center" vertical="center"/>
    </xf>
    <xf numFmtId="0" fontId="29" fillId="26" borderId="43" xfId="0" applyFont="1" applyFill="1" applyBorder="1" applyAlignment="1">
      <alignment horizontal="center" vertical="center" wrapText="1"/>
    </xf>
    <xf numFmtId="0" fontId="29" fillId="26" borderId="44" xfId="0" applyFont="1" applyFill="1" applyBorder="1" applyAlignment="1">
      <alignment horizontal="center" vertical="center" wrapText="1"/>
    </xf>
    <xf numFmtId="0" fontId="28" fillId="27" borderId="46" xfId="0" applyFont="1" applyFill="1" applyBorder="1" applyAlignment="1">
      <alignment horizontal="center" vertical="center" textRotation="90" wrapText="1"/>
    </xf>
    <xf numFmtId="0" fontId="28" fillId="27" borderId="51" xfId="0" applyFont="1" applyFill="1" applyBorder="1" applyAlignment="1">
      <alignment horizontal="center" vertical="center" textRotation="90" wrapText="1"/>
    </xf>
    <xf numFmtId="0" fontId="28" fillId="27" borderId="60" xfId="0" applyFont="1" applyFill="1" applyBorder="1" applyAlignment="1">
      <alignment horizontal="center" vertical="center" textRotation="90" wrapText="1"/>
    </xf>
    <xf numFmtId="0" fontId="19" fillId="28" borderId="52" xfId="0" applyFont="1" applyFill="1" applyBorder="1" applyAlignment="1">
      <alignment horizontal="center" vertical="center" textRotation="90" wrapText="1"/>
    </xf>
    <xf numFmtId="0" fontId="19" fillId="3" borderId="47" xfId="0" applyFont="1" applyFill="1" applyBorder="1" applyAlignment="1">
      <alignment horizontal="center" vertical="center" textRotation="90" wrapText="1"/>
    </xf>
    <xf numFmtId="0" fontId="19" fillId="3" borderId="56" xfId="0" applyFont="1" applyFill="1" applyBorder="1" applyAlignment="1">
      <alignment horizontal="center" vertical="center" textRotation="90" wrapText="1"/>
    </xf>
    <xf numFmtId="0" fontId="10" fillId="0" borderId="3" xfId="0" applyFont="1" applyBorder="1" applyAlignment="1">
      <alignment horizontal="center" vertical="center" wrapText="1"/>
    </xf>
    <xf numFmtId="0" fontId="6" fillId="9" borderId="2"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25" fillId="3" borderId="7" xfId="0" applyFont="1" applyFill="1" applyBorder="1" applyAlignment="1">
      <alignment horizontal="center" vertical="center"/>
    </xf>
    <xf numFmtId="0" fontId="25" fillId="3" borderId="0" xfId="0" applyFont="1" applyFill="1" applyAlignment="1">
      <alignment horizontal="center" vertical="center"/>
    </xf>
    <xf numFmtId="0" fontId="25" fillId="3" borderId="12" xfId="0" applyFont="1" applyFill="1" applyBorder="1" applyAlignment="1">
      <alignment horizontal="center" vertical="center"/>
    </xf>
    <xf numFmtId="0" fontId="10" fillId="0" borderId="0" xfId="0" applyFont="1" applyAlignment="1">
      <alignment horizontal="center" vertical="top"/>
    </xf>
    <xf numFmtId="0" fontId="10" fillId="0" borderId="24" xfId="0" applyFont="1" applyBorder="1" applyAlignment="1">
      <alignment horizontal="center" vertical="top"/>
    </xf>
    <xf numFmtId="0" fontId="2" fillId="0" borderId="0" xfId="0" applyFont="1" applyAlignment="1">
      <alignment horizont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85" xfId="0" applyFont="1" applyFill="1" applyBorder="1" applyAlignment="1">
      <alignment horizontal="center" vertical="center" wrapText="1"/>
    </xf>
    <xf numFmtId="0" fontId="36" fillId="0" borderId="1" xfId="0" applyFont="1" applyBorder="1" applyAlignment="1">
      <alignment horizontal="center" wrapText="1"/>
    </xf>
    <xf numFmtId="0" fontId="36" fillId="0" borderId="33" xfId="0" applyFont="1" applyBorder="1" applyAlignment="1">
      <alignment horizontal="center" wrapText="1"/>
    </xf>
    <xf numFmtId="14" fontId="36" fillId="2" borderId="74" xfId="0" applyNumberFormat="1" applyFont="1" applyFill="1" applyBorder="1" applyAlignment="1">
      <alignment horizontal="center" vertical="center" wrapText="1"/>
    </xf>
    <xf numFmtId="14" fontId="36" fillId="2" borderId="75" xfId="0" applyNumberFormat="1" applyFont="1" applyFill="1" applyBorder="1" applyAlignment="1">
      <alignment horizontal="center" vertical="center" wrapText="1"/>
    </xf>
    <xf numFmtId="0" fontId="36" fillId="0" borderId="0" xfId="0" applyFont="1" applyAlignment="1">
      <alignment wrapText="1"/>
    </xf>
    <xf numFmtId="14" fontId="36" fillId="2" borderId="1" xfId="0" applyNumberFormat="1" applyFont="1" applyFill="1" applyBorder="1" applyAlignment="1">
      <alignment horizontal="center" vertical="center" wrapText="1"/>
    </xf>
    <xf numFmtId="14" fontId="36" fillId="2" borderId="77" xfId="0" applyNumberFormat="1" applyFont="1" applyFill="1" applyBorder="1" applyAlignment="1">
      <alignment horizontal="center" vertical="center" wrapText="1"/>
    </xf>
    <xf numFmtId="0" fontId="39" fillId="0" borderId="1" xfId="0" applyFont="1" applyBorder="1" applyAlignment="1">
      <alignment vertical="center" wrapText="1"/>
    </xf>
    <xf numFmtId="0" fontId="40" fillId="3" borderId="101" xfId="0" applyFont="1" applyFill="1" applyBorder="1" applyAlignment="1">
      <alignment horizontal="center" vertical="center" wrapText="1"/>
    </xf>
    <xf numFmtId="0" fontId="40" fillId="3" borderId="69" xfId="0" applyFont="1" applyFill="1" applyBorder="1" applyAlignment="1">
      <alignment horizontal="center" vertical="center" wrapText="1"/>
    </xf>
    <xf numFmtId="0" fontId="40" fillId="3" borderId="70" xfId="0" applyFont="1" applyFill="1" applyBorder="1" applyAlignment="1">
      <alignment horizontal="center" vertical="center" wrapText="1"/>
    </xf>
    <xf numFmtId="0" fontId="28" fillId="23" borderId="73" xfId="0" applyFont="1" applyFill="1" applyBorder="1" applyAlignment="1">
      <alignment horizontal="center" vertical="center" wrapText="1"/>
    </xf>
    <xf numFmtId="0" fontId="28" fillId="23" borderId="74" xfId="0" applyFont="1" applyFill="1" applyBorder="1" applyAlignment="1">
      <alignment horizontal="center" vertical="center" wrapText="1"/>
    </xf>
    <xf numFmtId="0" fontId="32" fillId="23" borderId="74" xfId="0" applyFont="1" applyFill="1" applyBorder="1" applyAlignment="1">
      <alignment horizontal="center" vertical="center" wrapText="1"/>
    </xf>
    <xf numFmtId="0" fontId="16" fillId="23" borderId="74" xfId="0" applyFont="1" applyFill="1" applyBorder="1" applyAlignment="1">
      <alignment horizontal="center" vertical="center" wrapText="1"/>
    </xf>
    <xf numFmtId="0" fontId="28" fillId="23" borderId="109" xfId="0" applyFont="1" applyFill="1" applyBorder="1" applyAlignment="1">
      <alignment horizontal="center" vertical="center" wrapText="1"/>
    </xf>
    <xf numFmtId="0" fontId="28" fillId="23" borderId="76" xfId="0" applyFont="1" applyFill="1" applyBorder="1" applyAlignment="1">
      <alignment horizontal="center" vertical="center" wrapText="1"/>
    </xf>
    <xf numFmtId="0" fontId="39" fillId="35" borderId="76" xfId="0" applyFont="1" applyFill="1" applyBorder="1" applyAlignment="1">
      <alignment horizontal="center" vertical="center" wrapText="1"/>
    </xf>
    <xf numFmtId="0" fontId="39" fillId="35" borderId="1" xfId="0" applyFont="1" applyFill="1" applyBorder="1" applyAlignment="1">
      <alignment horizontal="left" vertical="center" wrapText="1"/>
    </xf>
    <xf numFmtId="9" fontId="39" fillId="35" borderId="1" xfId="0" applyNumberFormat="1" applyFont="1" applyFill="1" applyBorder="1" applyAlignment="1">
      <alignment horizontal="center" vertical="center" wrapText="1"/>
    </xf>
    <xf numFmtId="0" fontId="38" fillId="31" borderId="71" xfId="0" applyFont="1" applyFill="1" applyBorder="1" applyAlignment="1">
      <alignment horizontal="center" vertical="center" wrapText="1"/>
    </xf>
    <xf numFmtId="0" fontId="39" fillId="35" borderId="1" xfId="0" applyFont="1" applyFill="1" applyBorder="1" applyAlignment="1">
      <alignment horizontal="center" vertical="center" wrapText="1"/>
    </xf>
    <xf numFmtId="0" fontId="38" fillId="33" borderId="78" xfId="0" applyFont="1" applyFill="1" applyBorder="1" applyAlignment="1">
      <alignment horizontal="center" vertical="center" wrapText="1"/>
    </xf>
    <xf numFmtId="0" fontId="39" fillId="32" borderId="76" xfId="0" applyFont="1" applyFill="1" applyBorder="1" applyAlignment="1">
      <alignment horizontal="center" vertical="center" wrapText="1"/>
    </xf>
    <xf numFmtId="0" fontId="39" fillId="32" borderId="1" xfId="0" applyFont="1" applyFill="1" applyBorder="1" applyAlignment="1">
      <alignment horizontal="left" vertical="center" wrapText="1"/>
    </xf>
    <xf numFmtId="9" fontId="39" fillId="34" borderId="1" xfId="0" applyNumberFormat="1" applyFont="1" applyFill="1" applyBorder="1" applyAlignment="1">
      <alignment horizontal="center" vertical="center" wrapText="1"/>
    </xf>
    <xf numFmtId="0" fontId="39" fillId="0" borderId="1" xfId="0" applyFont="1" applyBorder="1" applyAlignment="1">
      <alignment horizontal="center" vertical="center" wrapText="1"/>
    </xf>
    <xf numFmtId="0" fontId="38" fillId="30" borderId="71" xfId="0" applyFont="1" applyFill="1" applyBorder="1" applyAlignment="1">
      <alignment horizontal="center" vertical="center" wrapText="1"/>
    </xf>
    <xf numFmtId="0" fontId="38" fillId="33" borderId="80" xfId="0" applyFont="1" applyFill="1" applyBorder="1" applyAlignment="1">
      <alignment horizontal="center" vertical="center" wrapText="1"/>
    </xf>
    <xf numFmtId="0" fontId="34" fillId="0" borderId="0" xfId="0" applyFont="1" applyAlignment="1">
      <alignment horizontal="left" wrapText="1"/>
    </xf>
    <xf numFmtId="0" fontId="38" fillId="30" borderId="99" xfId="0" applyFont="1" applyFill="1" applyBorder="1" applyAlignment="1">
      <alignment horizontal="center" vertical="center" wrapText="1"/>
    </xf>
    <xf numFmtId="0" fontId="15" fillId="18" borderId="75" xfId="0" applyFont="1" applyFill="1" applyBorder="1" applyAlignment="1">
      <alignment horizontal="center" vertical="center" wrapText="1"/>
    </xf>
    <xf numFmtId="0" fontId="38" fillId="31" borderId="79" xfId="0" applyFont="1" applyFill="1" applyBorder="1" applyAlignment="1">
      <alignment horizontal="center" vertical="center" wrapText="1"/>
    </xf>
    <xf numFmtId="0" fontId="32" fillId="23" borderId="73" xfId="0" applyFont="1" applyFill="1" applyBorder="1" applyAlignment="1">
      <alignment horizontal="center" vertical="center" wrapText="1"/>
    </xf>
    <xf numFmtId="0" fontId="28" fillId="23" borderId="95" xfId="0" applyFont="1" applyFill="1" applyBorder="1" applyAlignment="1">
      <alignment horizontal="center" vertical="center" wrapText="1"/>
    </xf>
    <xf numFmtId="0" fontId="39" fillId="35" borderId="77" xfId="0" applyFont="1" applyFill="1" applyBorder="1" applyAlignment="1">
      <alignment horizontal="left" vertical="center" wrapText="1"/>
    </xf>
    <xf numFmtId="0" fontId="39" fillId="0" borderId="77" xfId="0" applyFont="1" applyBorder="1" applyAlignment="1">
      <alignment vertical="center" wrapText="1"/>
    </xf>
    <xf numFmtId="0" fontId="39" fillId="35" borderId="96" xfId="0" applyFont="1" applyFill="1" applyBorder="1" applyAlignment="1">
      <alignment horizontal="center" vertical="center" wrapText="1"/>
    </xf>
    <xf numFmtId="0" fontId="39" fillId="35" borderId="97" xfId="0" applyFont="1" applyFill="1" applyBorder="1" applyAlignment="1">
      <alignment horizontal="left" vertical="center" wrapText="1"/>
    </xf>
    <xf numFmtId="9" fontId="39" fillId="35" borderId="97" xfId="0" applyNumberFormat="1" applyFont="1" applyFill="1" applyBorder="1" applyAlignment="1">
      <alignment horizontal="center" vertical="center" wrapText="1"/>
    </xf>
    <xf numFmtId="0" fontId="39" fillId="35" borderId="97" xfId="0" applyFont="1" applyFill="1" applyBorder="1" applyAlignment="1">
      <alignment horizontal="center" vertical="center" wrapText="1"/>
    </xf>
    <xf numFmtId="0" fontId="39" fillId="35" borderId="98" xfId="0" applyFont="1" applyFill="1" applyBorder="1" applyAlignment="1">
      <alignment horizontal="left" vertical="center" wrapText="1"/>
    </xf>
  </cellXfs>
  <cellStyles count="8">
    <cellStyle name="Millares" xfId="5" builtinId="3"/>
    <cellStyle name="Moneda" xfId="6" builtinId="4"/>
    <cellStyle name="Normal" xfId="0" builtinId="0"/>
    <cellStyle name="Normal 2" xfId="1" xr:uid="{00000000-0005-0000-0000-000003000000}"/>
    <cellStyle name="Normal 3" xfId="2" xr:uid="{00000000-0005-0000-0000-000004000000}"/>
    <cellStyle name="Normal 4" xfId="4" xr:uid="{00000000-0005-0000-0000-000005000000}"/>
    <cellStyle name="Percent 2" xfId="3" xr:uid="{00000000-0005-0000-0000-000006000000}"/>
    <cellStyle name="Porcentaje" xfId="7" builtinId="5"/>
  </cellStyles>
  <dxfs count="0"/>
  <tableStyles count="0" defaultTableStyle="TableStyleMedium2" defaultPivotStyle="PivotStyleLight16"/>
  <colors>
    <mruColors>
      <color rgb="FF41AB64"/>
      <color rgb="FFFF9900"/>
      <color rgb="FFFFCC66"/>
      <color rgb="FFFFFF99"/>
      <color rgb="FFFFFF66"/>
      <color rgb="FFCCFFCC"/>
      <color rgb="FF33B8FB"/>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132386</xdr:colOff>
      <xdr:row>0</xdr:row>
      <xdr:rowOff>37907</xdr:rowOff>
    </xdr:from>
    <xdr:to>
      <xdr:col>1</xdr:col>
      <xdr:colOff>755072</xdr:colOff>
      <xdr:row>2</xdr:row>
      <xdr:rowOff>150511</xdr:rowOff>
    </xdr:to>
    <xdr:pic>
      <xdr:nvPicPr>
        <xdr:cNvPr id="2" name="Imagen 1">
          <a:extLst>
            <a:ext uri="{FF2B5EF4-FFF2-40B4-BE49-F238E27FC236}">
              <a16:creationId xmlns:a16="http://schemas.microsoft.com/office/drawing/2014/main" id="{4EEC80E8-EB3C-4024-BE1D-B1F533FB2B5A}"/>
            </a:ext>
          </a:extLst>
        </xdr:cNvPr>
        <xdr:cNvPicPr>
          <a:picLocks noChangeAspect="1"/>
        </xdr:cNvPicPr>
      </xdr:nvPicPr>
      <xdr:blipFill>
        <a:blip xmlns:r="http://schemas.openxmlformats.org/officeDocument/2006/relationships" r:embed="rId1"/>
        <a:stretch>
          <a:fillRect/>
        </a:stretch>
      </xdr:blipFill>
      <xdr:spPr>
        <a:xfrm>
          <a:off x="132386" y="37907"/>
          <a:ext cx="937877" cy="674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29596</xdr:colOff>
      <xdr:row>0</xdr:row>
      <xdr:rowOff>46604</xdr:rowOff>
    </xdr:from>
    <xdr:to>
      <xdr:col>1</xdr:col>
      <xdr:colOff>44538</xdr:colOff>
      <xdr:row>2</xdr:row>
      <xdr:rowOff>224923</xdr:rowOff>
    </xdr:to>
    <xdr:pic>
      <xdr:nvPicPr>
        <xdr:cNvPr id="2" name="Imagen 1">
          <a:extLst>
            <a:ext uri="{FF2B5EF4-FFF2-40B4-BE49-F238E27FC236}">
              <a16:creationId xmlns:a16="http://schemas.microsoft.com/office/drawing/2014/main" id="{6D15BA45-01C7-44EB-9CAE-86FDA96C46A7}"/>
            </a:ext>
          </a:extLst>
        </xdr:cNvPr>
        <xdr:cNvPicPr>
          <a:picLocks noChangeAspect="1"/>
        </xdr:cNvPicPr>
      </xdr:nvPicPr>
      <xdr:blipFill>
        <a:blip xmlns:r="http://schemas.openxmlformats.org/officeDocument/2006/relationships" r:embed="rId1"/>
        <a:stretch>
          <a:fillRect/>
        </a:stretch>
      </xdr:blipFill>
      <xdr:spPr>
        <a:xfrm>
          <a:off x="29596" y="46604"/>
          <a:ext cx="907911" cy="705596"/>
        </a:xfrm>
        <a:prstGeom prst="rect">
          <a:avLst/>
        </a:prstGeom>
      </xdr:spPr>
    </xdr:pic>
    <xdr:clientData/>
  </xdr:twoCellAnchor>
  <xdr:twoCellAnchor editAs="oneCell">
    <xdr:from>
      <xdr:col>6</xdr:col>
      <xdr:colOff>14742</xdr:colOff>
      <xdr:row>0</xdr:row>
      <xdr:rowOff>38100</xdr:rowOff>
    </xdr:from>
    <xdr:to>
      <xdr:col>7</xdr:col>
      <xdr:colOff>416126</xdr:colOff>
      <xdr:row>2</xdr:row>
      <xdr:rowOff>216419</xdr:rowOff>
    </xdr:to>
    <xdr:pic>
      <xdr:nvPicPr>
        <xdr:cNvPr id="3" name="Imagen 2">
          <a:extLst>
            <a:ext uri="{FF2B5EF4-FFF2-40B4-BE49-F238E27FC236}">
              <a16:creationId xmlns:a16="http://schemas.microsoft.com/office/drawing/2014/main" id="{7420D728-F60A-48FE-87D9-AFEABB4779E8}"/>
            </a:ext>
          </a:extLst>
        </xdr:cNvPr>
        <xdr:cNvPicPr>
          <a:picLocks noChangeAspect="1"/>
        </xdr:cNvPicPr>
      </xdr:nvPicPr>
      <xdr:blipFill>
        <a:blip xmlns:r="http://schemas.openxmlformats.org/officeDocument/2006/relationships" r:embed="rId1"/>
        <a:stretch>
          <a:fillRect/>
        </a:stretch>
      </xdr:blipFill>
      <xdr:spPr>
        <a:xfrm>
          <a:off x="6435613" y="38100"/>
          <a:ext cx="945669" cy="7055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38102</xdr:rowOff>
    </xdr:from>
    <xdr:to>
      <xdr:col>2</xdr:col>
      <xdr:colOff>346710</xdr:colOff>
      <xdr:row>2</xdr:row>
      <xdr:rowOff>153756</xdr:rowOff>
    </xdr:to>
    <xdr:pic>
      <xdr:nvPicPr>
        <xdr:cNvPr id="2" name="Imagen 1">
          <a:extLst>
            <a:ext uri="{FF2B5EF4-FFF2-40B4-BE49-F238E27FC236}">
              <a16:creationId xmlns:a16="http://schemas.microsoft.com/office/drawing/2014/main" id="{17B8C422-DDAF-4203-AF6C-F7BFAA968A79}"/>
            </a:ext>
          </a:extLst>
        </xdr:cNvPr>
        <xdr:cNvPicPr>
          <a:picLocks noChangeAspect="1"/>
        </xdr:cNvPicPr>
      </xdr:nvPicPr>
      <xdr:blipFill>
        <a:blip xmlns:r="http://schemas.openxmlformats.org/officeDocument/2006/relationships" r:embed="rId1"/>
        <a:stretch>
          <a:fillRect/>
        </a:stretch>
      </xdr:blipFill>
      <xdr:spPr>
        <a:xfrm>
          <a:off x="830580" y="38102"/>
          <a:ext cx="723900" cy="489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0</xdr:row>
      <xdr:rowOff>30482</xdr:rowOff>
    </xdr:from>
    <xdr:to>
      <xdr:col>17</xdr:col>
      <xdr:colOff>0</xdr:colOff>
      <xdr:row>2</xdr:row>
      <xdr:rowOff>146136</xdr:rowOff>
    </xdr:to>
    <xdr:pic>
      <xdr:nvPicPr>
        <xdr:cNvPr id="2" name="Imagen 1">
          <a:extLst>
            <a:ext uri="{FF2B5EF4-FFF2-40B4-BE49-F238E27FC236}">
              <a16:creationId xmlns:a16="http://schemas.microsoft.com/office/drawing/2014/main" id="{904E5087-62D8-4987-906B-DC67C5C9E3C4}"/>
            </a:ext>
          </a:extLst>
        </xdr:cNvPr>
        <xdr:cNvPicPr>
          <a:picLocks noChangeAspect="1"/>
        </xdr:cNvPicPr>
      </xdr:nvPicPr>
      <xdr:blipFill>
        <a:blip xmlns:r="http://schemas.openxmlformats.org/officeDocument/2006/relationships" r:embed="rId1"/>
        <a:stretch>
          <a:fillRect/>
        </a:stretch>
      </xdr:blipFill>
      <xdr:spPr>
        <a:xfrm>
          <a:off x="906780" y="30482"/>
          <a:ext cx="723900" cy="489034"/>
        </a:xfrm>
        <a:prstGeom prst="rect">
          <a:avLst/>
        </a:prstGeom>
      </xdr:spPr>
    </xdr:pic>
    <xdr:clientData/>
  </xdr:twoCellAnchor>
  <xdr:twoCellAnchor>
    <xdr:from>
      <xdr:col>16</xdr:col>
      <xdr:colOff>323850</xdr:colOff>
      <xdr:row>9</xdr:row>
      <xdr:rowOff>243840</xdr:rowOff>
    </xdr:from>
    <xdr:to>
      <xdr:col>16</xdr:col>
      <xdr:colOff>445770</xdr:colOff>
      <xdr:row>11</xdr:row>
      <xdr:rowOff>83820</xdr:rowOff>
    </xdr:to>
    <xdr:sp macro="" textlink="">
      <xdr:nvSpPr>
        <xdr:cNvPr id="3" name="Flecha: hacia abajo 2">
          <a:extLst>
            <a:ext uri="{FF2B5EF4-FFF2-40B4-BE49-F238E27FC236}">
              <a16:creationId xmlns:a16="http://schemas.microsoft.com/office/drawing/2014/main" id="{AC2EF699-A0C9-49D7-8DCC-2122278808B8}"/>
            </a:ext>
          </a:extLst>
        </xdr:cNvPr>
        <xdr:cNvSpPr/>
      </xdr:nvSpPr>
      <xdr:spPr>
        <a:xfrm>
          <a:off x="1078230" y="2225040"/>
          <a:ext cx="121920" cy="601980"/>
        </a:xfrm>
        <a:prstGeom prst="downArrow">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53340</xdr:colOff>
      <xdr:row>4</xdr:row>
      <xdr:rowOff>26671</xdr:rowOff>
    </xdr:from>
    <xdr:to>
      <xdr:col>23</xdr:col>
      <xdr:colOff>95250</xdr:colOff>
      <xdr:row>4</xdr:row>
      <xdr:rowOff>156210</xdr:rowOff>
    </xdr:to>
    <xdr:sp macro="" textlink="">
      <xdr:nvSpPr>
        <xdr:cNvPr id="4" name="Flecha: a la derecha 3">
          <a:extLst>
            <a:ext uri="{FF2B5EF4-FFF2-40B4-BE49-F238E27FC236}">
              <a16:creationId xmlns:a16="http://schemas.microsoft.com/office/drawing/2014/main" id="{A031FCEC-E44A-4704-A316-2664CF0403CF}"/>
            </a:ext>
          </a:extLst>
        </xdr:cNvPr>
        <xdr:cNvSpPr/>
      </xdr:nvSpPr>
      <xdr:spPr>
        <a:xfrm>
          <a:off x="4358640" y="758191"/>
          <a:ext cx="807720" cy="129539"/>
        </a:xfrm>
        <a:prstGeom prst="rightArrow">
          <a:avLst/>
        </a:prstGeom>
        <a:solidFill>
          <a:srgbClr val="FF990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AEB0-0186-4B74-894A-6049C496078B}">
  <sheetPr>
    <tabColor rgb="FFC00000"/>
  </sheetPr>
  <dimension ref="A1:AB18"/>
  <sheetViews>
    <sheetView showGridLines="0" tabSelected="1" zoomScale="70" zoomScaleNormal="70" zoomScaleSheetLayoutView="89" workbookViewId="0">
      <selection activeCell="C2" sqref="C2:Z2"/>
    </sheetView>
  </sheetViews>
  <sheetFormatPr baseColWidth="10" defaultColWidth="11.41796875" defaultRowHeight="12.3" x14ac:dyDescent="0.4"/>
  <cols>
    <col min="1" max="1" width="4.3671875" style="121" bestFit="1" customWidth="1"/>
    <col min="2" max="2" width="13.83984375" style="130" customWidth="1"/>
    <col min="3" max="3" width="11.68359375" style="131" customWidth="1"/>
    <col min="4" max="4" width="38.41796875" style="129" bestFit="1" customWidth="1"/>
    <col min="5" max="5" width="8.15625" style="122" customWidth="1"/>
    <col min="6" max="7" width="4.1015625" style="123" customWidth="1"/>
    <col min="8" max="8" width="8.68359375" style="124" bestFit="1" customWidth="1"/>
    <col min="9" max="9" width="4.83984375" style="124" customWidth="1"/>
    <col min="10" max="10" width="38.578125" style="125" customWidth="1"/>
    <col min="11" max="11" width="4.578125" style="128" hidden="1" customWidth="1"/>
    <col min="12" max="12" width="4.68359375" style="128" hidden="1" customWidth="1"/>
    <col min="13" max="13" width="3.15625" style="128" hidden="1" customWidth="1"/>
    <col min="14" max="14" width="4.41796875" style="128" hidden="1" customWidth="1"/>
    <col min="15" max="15" width="4.15625" style="128" hidden="1" customWidth="1"/>
    <col min="16" max="17" width="4.83984375" style="128" hidden="1" customWidth="1"/>
    <col min="18" max="21" width="3.41796875" style="128" hidden="1" customWidth="1"/>
    <col min="22" max="23" width="3.83984375" style="124" customWidth="1"/>
    <col min="24" max="24" width="8.578125" style="124" bestFit="1" customWidth="1"/>
    <col min="25" max="25" width="10.89453125" style="128" bestFit="1" customWidth="1"/>
    <col min="26" max="28" width="12.68359375" style="126" customWidth="1"/>
    <col min="29" max="29" width="1.26171875" style="120" customWidth="1"/>
    <col min="30" max="16384" width="11.41796875" style="120"/>
  </cols>
  <sheetData>
    <row r="1" spans="1:28" s="263" customFormat="1" ht="17.7" x14ac:dyDescent="0.5">
      <c r="A1" s="259"/>
      <c r="B1" s="260"/>
      <c r="C1" s="256" t="s">
        <v>239</v>
      </c>
      <c r="D1" s="257"/>
      <c r="E1" s="257"/>
      <c r="F1" s="257"/>
      <c r="G1" s="257"/>
      <c r="H1" s="257"/>
      <c r="I1" s="257"/>
      <c r="J1" s="257"/>
      <c r="K1" s="257"/>
      <c r="L1" s="257"/>
      <c r="M1" s="257"/>
      <c r="N1" s="257"/>
      <c r="O1" s="257"/>
      <c r="P1" s="257"/>
      <c r="Q1" s="257"/>
      <c r="R1" s="257"/>
      <c r="S1" s="257"/>
      <c r="T1" s="257"/>
      <c r="U1" s="257"/>
      <c r="V1" s="257"/>
      <c r="W1" s="257"/>
      <c r="X1" s="257"/>
      <c r="Y1" s="257"/>
      <c r="Z1" s="258"/>
      <c r="AA1" s="261" t="s">
        <v>238</v>
      </c>
      <c r="AB1" s="262"/>
    </row>
    <row r="2" spans="1:28" s="263" customFormat="1" ht="26.7" customHeight="1" x14ac:dyDescent="0.5">
      <c r="A2" s="259"/>
      <c r="B2" s="260"/>
      <c r="C2" s="267" t="s">
        <v>270</v>
      </c>
      <c r="D2" s="268"/>
      <c r="E2" s="268"/>
      <c r="F2" s="268"/>
      <c r="G2" s="268"/>
      <c r="H2" s="268"/>
      <c r="I2" s="268"/>
      <c r="J2" s="268"/>
      <c r="K2" s="268"/>
      <c r="L2" s="268"/>
      <c r="M2" s="268"/>
      <c r="N2" s="268"/>
      <c r="O2" s="268"/>
      <c r="P2" s="268"/>
      <c r="Q2" s="268"/>
      <c r="R2" s="268"/>
      <c r="S2" s="268"/>
      <c r="T2" s="268"/>
      <c r="U2" s="268"/>
      <c r="V2" s="268"/>
      <c r="W2" s="268"/>
      <c r="X2" s="268"/>
      <c r="Y2" s="268"/>
      <c r="Z2" s="269"/>
      <c r="AA2" s="264"/>
      <c r="AB2" s="265"/>
    </row>
    <row r="3" spans="1:28" s="263" customFormat="1" ht="15" x14ac:dyDescent="0.5">
      <c r="A3" s="259"/>
      <c r="B3" s="260"/>
      <c r="C3" s="177" t="s">
        <v>195</v>
      </c>
      <c r="D3" s="164"/>
      <c r="E3" s="164"/>
      <c r="F3" s="164"/>
      <c r="G3" s="164"/>
      <c r="H3" s="164"/>
      <c r="I3" s="164"/>
      <c r="J3" s="164"/>
      <c r="K3" s="164"/>
      <c r="L3" s="164"/>
      <c r="M3" s="164"/>
      <c r="N3" s="164"/>
      <c r="O3" s="164"/>
      <c r="P3" s="164"/>
      <c r="Q3" s="164"/>
      <c r="R3" s="164"/>
      <c r="S3" s="164"/>
      <c r="T3" s="164"/>
      <c r="U3" s="164"/>
      <c r="V3" s="164"/>
      <c r="W3" s="164"/>
      <c r="X3" s="164"/>
      <c r="Y3" s="164"/>
      <c r="Z3" s="164"/>
      <c r="AA3" s="155" t="s">
        <v>269</v>
      </c>
      <c r="AB3" s="176"/>
    </row>
    <row r="4" spans="1:28" s="263" customFormat="1" ht="15" x14ac:dyDescent="0.5">
      <c r="A4" s="259"/>
      <c r="B4" s="260"/>
      <c r="C4" s="177"/>
      <c r="D4" s="164"/>
      <c r="E4" s="164"/>
      <c r="F4" s="164"/>
      <c r="G4" s="164"/>
      <c r="H4" s="164"/>
      <c r="I4" s="164"/>
      <c r="J4" s="164"/>
      <c r="K4" s="164"/>
      <c r="L4" s="164"/>
      <c r="M4" s="164"/>
      <c r="N4" s="164"/>
      <c r="O4" s="164"/>
      <c r="P4" s="164"/>
      <c r="Q4" s="164"/>
      <c r="R4" s="164"/>
      <c r="S4" s="164"/>
      <c r="T4" s="164"/>
      <c r="U4" s="164"/>
      <c r="V4" s="164"/>
      <c r="W4" s="164"/>
      <c r="X4" s="164"/>
      <c r="Y4" s="164"/>
      <c r="Z4" s="164"/>
      <c r="AA4" s="155"/>
      <c r="AB4" s="176"/>
    </row>
    <row r="5" spans="1:28" ht="12.6" thickBot="1" x14ac:dyDescent="0.45">
      <c r="C5" s="135"/>
      <c r="AB5" s="136"/>
    </row>
    <row r="6" spans="1:28" ht="22" customHeight="1" thickBot="1" x14ac:dyDescent="0.45">
      <c r="A6" s="270" t="s">
        <v>114</v>
      </c>
      <c r="B6" s="274" t="s">
        <v>194</v>
      </c>
      <c r="C6" s="292" t="s">
        <v>256</v>
      </c>
      <c r="D6" s="271" t="s">
        <v>169</v>
      </c>
      <c r="E6" s="271" t="s">
        <v>115</v>
      </c>
      <c r="F6" s="272" t="s">
        <v>116</v>
      </c>
      <c r="G6" s="272"/>
      <c r="H6" s="272"/>
      <c r="I6" s="273" t="s">
        <v>196</v>
      </c>
      <c r="J6" s="274" t="s">
        <v>178</v>
      </c>
      <c r="K6" s="149" t="s">
        <v>193</v>
      </c>
      <c r="L6" s="150"/>
      <c r="M6" s="150"/>
      <c r="N6" s="150"/>
      <c r="O6" s="150"/>
      <c r="P6" s="150"/>
      <c r="Q6" s="150"/>
      <c r="R6" s="150"/>
      <c r="S6" s="150"/>
      <c r="T6" s="150"/>
      <c r="U6" s="151"/>
      <c r="V6" s="166" t="s">
        <v>30</v>
      </c>
      <c r="W6" s="166"/>
      <c r="X6" s="166"/>
      <c r="Y6" s="167" t="s">
        <v>197</v>
      </c>
      <c r="Z6" s="169" t="s">
        <v>177</v>
      </c>
      <c r="AA6" s="170"/>
      <c r="AB6" s="171"/>
    </row>
    <row r="7" spans="1:28" ht="14.5" customHeight="1" x14ac:dyDescent="0.4">
      <c r="A7" s="275"/>
      <c r="B7" s="148"/>
      <c r="C7" s="180"/>
      <c r="D7" s="165"/>
      <c r="E7" s="165"/>
      <c r="F7" s="152" t="s">
        <v>8</v>
      </c>
      <c r="G7" s="152" t="s">
        <v>9</v>
      </c>
      <c r="H7" s="38" t="s">
        <v>0</v>
      </c>
      <c r="I7" s="147"/>
      <c r="J7" s="148"/>
      <c r="K7" s="172" t="s">
        <v>3</v>
      </c>
      <c r="L7" s="174" t="s">
        <v>23</v>
      </c>
      <c r="M7" s="139" t="s">
        <v>122</v>
      </c>
      <c r="N7" s="153" t="s">
        <v>183</v>
      </c>
      <c r="O7" s="160" t="s">
        <v>184</v>
      </c>
      <c r="P7" s="162" t="s">
        <v>187</v>
      </c>
      <c r="Q7" s="139" t="s">
        <v>186</v>
      </c>
      <c r="R7" s="153" t="s">
        <v>188</v>
      </c>
      <c r="S7" s="160" t="s">
        <v>189</v>
      </c>
      <c r="T7" s="162" t="s">
        <v>190</v>
      </c>
      <c r="U7" s="139" t="s">
        <v>191</v>
      </c>
      <c r="V7" s="141" t="s">
        <v>8</v>
      </c>
      <c r="W7" s="143" t="s">
        <v>9</v>
      </c>
      <c r="X7" s="132" t="s">
        <v>0</v>
      </c>
      <c r="Y7" s="168"/>
      <c r="Z7" s="145" t="s">
        <v>174</v>
      </c>
      <c r="AA7" s="156" t="s">
        <v>175</v>
      </c>
      <c r="AB7" s="158" t="s">
        <v>176</v>
      </c>
    </row>
    <row r="8" spans="1:28" ht="19.5" customHeight="1" x14ac:dyDescent="0.4">
      <c r="A8" s="275"/>
      <c r="B8" s="148"/>
      <c r="C8" s="180"/>
      <c r="D8" s="165"/>
      <c r="E8" s="165"/>
      <c r="F8" s="144"/>
      <c r="G8" s="144"/>
      <c r="H8" s="39" t="s">
        <v>2</v>
      </c>
      <c r="I8" s="147"/>
      <c r="J8" s="148"/>
      <c r="K8" s="173"/>
      <c r="L8" s="175"/>
      <c r="M8" s="140"/>
      <c r="N8" s="154"/>
      <c r="O8" s="161"/>
      <c r="P8" s="163"/>
      <c r="Q8" s="140"/>
      <c r="R8" s="154"/>
      <c r="S8" s="161"/>
      <c r="T8" s="163"/>
      <c r="U8" s="140"/>
      <c r="V8" s="142"/>
      <c r="W8" s="144"/>
      <c r="X8" s="133" t="s">
        <v>2</v>
      </c>
      <c r="Y8" s="168"/>
      <c r="Z8" s="146"/>
      <c r="AA8" s="157"/>
      <c r="AB8" s="159"/>
    </row>
    <row r="9" spans="1:28" ht="19.5" customHeight="1" x14ac:dyDescent="0.4">
      <c r="A9" s="275"/>
      <c r="B9" s="148"/>
      <c r="C9" s="180"/>
      <c r="D9" s="165"/>
      <c r="E9" s="165"/>
      <c r="F9" s="144"/>
      <c r="G9" s="144"/>
      <c r="H9" s="40" t="s">
        <v>1</v>
      </c>
      <c r="I9" s="147"/>
      <c r="J9" s="148"/>
      <c r="K9" s="173"/>
      <c r="L9" s="175"/>
      <c r="M9" s="140"/>
      <c r="N9" s="154"/>
      <c r="O9" s="161"/>
      <c r="P9" s="163"/>
      <c r="Q9" s="140"/>
      <c r="R9" s="154"/>
      <c r="S9" s="161"/>
      <c r="T9" s="163"/>
      <c r="U9" s="140"/>
      <c r="V9" s="142"/>
      <c r="W9" s="144"/>
      <c r="X9" s="134" t="s">
        <v>1</v>
      </c>
      <c r="Y9" s="168"/>
      <c r="Z9" s="146"/>
      <c r="AA9" s="157"/>
      <c r="AB9" s="159"/>
    </row>
    <row r="10" spans="1:28" ht="30.75" customHeight="1" thickBot="1" x14ac:dyDescent="0.45">
      <c r="A10" s="293"/>
      <c r="B10" s="179"/>
      <c r="C10" s="181"/>
      <c r="D10" s="182"/>
      <c r="E10" s="182"/>
      <c r="F10" s="178"/>
      <c r="G10" s="178"/>
      <c r="H10" s="137" t="s">
        <v>159</v>
      </c>
      <c r="I10" s="194"/>
      <c r="J10" s="195"/>
      <c r="K10" s="184"/>
      <c r="L10" s="185"/>
      <c r="M10" s="186"/>
      <c r="N10" s="187"/>
      <c r="O10" s="192"/>
      <c r="P10" s="193"/>
      <c r="Q10" s="186"/>
      <c r="R10" s="187"/>
      <c r="S10" s="192"/>
      <c r="T10" s="193"/>
      <c r="U10" s="186"/>
      <c r="V10" s="188"/>
      <c r="W10" s="178"/>
      <c r="X10" s="138" t="s">
        <v>159</v>
      </c>
      <c r="Y10" s="183"/>
      <c r="Z10" s="189"/>
      <c r="AA10" s="190"/>
      <c r="AB10" s="191"/>
    </row>
    <row r="11" spans="1:28" s="127" customFormat="1" ht="63" x14ac:dyDescent="0.4">
      <c r="A11" s="276">
        <v>1</v>
      </c>
      <c r="B11" s="277" t="s">
        <v>242</v>
      </c>
      <c r="C11" s="277" t="s">
        <v>263</v>
      </c>
      <c r="D11" s="277" t="s">
        <v>258</v>
      </c>
      <c r="E11" s="277" t="s">
        <v>43</v>
      </c>
      <c r="F11" s="278">
        <v>0.4</v>
      </c>
      <c r="G11" s="278">
        <v>0.8</v>
      </c>
      <c r="H11" s="289" t="s">
        <v>1</v>
      </c>
      <c r="I11" s="280">
        <v>1</v>
      </c>
      <c r="J11" s="277" t="s">
        <v>267</v>
      </c>
      <c r="K11" s="278">
        <v>0.25</v>
      </c>
      <c r="L11" s="278"/>
      <c r="M11" s="278"/>
      <c r="N11" s="278"/>
      <c r="O11" s="278">
        <v>0.15</v>
      </c>
      <c r="P11" s="278" t="s">
        <v>240</v>
      </c>
      <c r="Q11" s="278"/>
      <c r="R11" s="278"/>
      <c r="S11" s="278" t="s">
        <v>240</v>
      </c>
      <c r="T11" s="278" t="s">
        <v>240</v>
      </c>
      <c r="U11" s="278"/>
      <c r="V11" s="278">
        <v>0.24</v>
      </c>
      <c r="W11" s="278">
        <v>0.32</v>
      </c>
      <c r="X11" s="290" t="s">
        <v>2</v>
      </c>
      <c r="Y11" s="277" t="s">
        <v>27</v>
      </c>
      <c r="Z11" s="277"/>
      <c r="AA11" s="277"/>
      <c r="AB11" s="294"/>
    </row>
    <row r="12" spans="1:28" s="127" customFormat="1" ht="63" x14ac:dyDescent="0.4">
      <c r="A12" s="282">
        <v>2</v>
      </c>
      <c r="B12" s="283" t="s">
        <v>245</v>
      </c>
      <c r="C12" s="266" t="s">
        <v>246</v>
      </c>
      <c r="D12" s="266" t="s">
        <v>252</v>
      </c>
      <c r="E12" s="283" t="s">
        <v>43</v>
      </c>
      <c r="F12" s="284">
        <v>0.4</v>
      </c>
      <c r="G12" s="284">
        <v>0.8</v>
      </c>
      <c r="H12" s="286" t="s">
        <v>1</v>
      </c>
      <c r="I12" s="285">
        <v>3</v>
      </c>
      <c r="J12" s="266" t="s">
        <v>268</v>
      </c>
      <c r="K12" s="284">
        <v>0.25</v>
      </c>
      <c r="L12" s="284"/>
      <c r="M12" s="284"/>
      <c r="N12" s="284"/>
      <c r="O12" s="284">
        <v>0.15</v>
      </c>
      <c r="P12" s="284" t="s">
        <v>240</v>
      </c>
      <c r="Q12" s="284"/>
      <c r="R12" s="284"/>
      <c r="S12" s="284" t="s">
        <v>240</v>
      </c>
      <c r="T12" s="284" t="s">
        <v>240</v>
      </c>
      <c r="U12" s="284"/>
      <c r="V12" s="284">
        <f t="shared" ref="V12:V17" si="0">+F12*(+K12+L12+M12+N12+O12)</f>
        <v>0.16000000000000003</v>
      </c>
      <c r="W12" s="284">
        <f t="shared" ref="W12:W17" si="1">+G12*(+K12+L12+M12+N12+O12)</f>
        <v>0.32000000000000006</v>
      </c>
      <c r="X12" s="133" t="s">
        <v>2</v>
      </c>
      <c r="Y12" s="266" t="s">
        <v>27</v>
      </c>
      <c r="Z12" s="266"/>
      <c r="AA12" s="266"/>
      <c r="AB12" s="295"/>
    </row>
    <row r="13" spans="1:28" s="127" customFormat="1" ht="113.4" x14ac:dyDescent="0.4">
      <c r="A13" s="276">
        <v>3</v>
      </c>
      <c r="B13" s="277" t="s">
        <v>245</v>
      </c>
      <c r="C13" s="277" t="s">
        <v>244</v>
      </c>
      <c r="D13" s="277" t="s">
        <v>264</v>
      </c>
      <c r="E13" s="277" t="s">
        <v>43</v>
      </c>
      <c r="F13" s="278">
        <v>0.6</v>
      </c>
      <c r="G13" s="278">
        <v>0.6</v>
      </c>
      <c r="H13" s="279" t="s">
        <v>2</v>
      </c>
      <c r="I13" s="280">
        <v>4</v>
      </c>
      <c r="J13" s="277" t="s">
        <v>265</v>
      </c>
      <c r="K13" s="278">
        <v>0.25</v>
      </c>
      <c r="L13" s="278"/>
      <c r="M13" s="278"/>
      <c r="N13" s="278"/>
      <c r="O13" s="278">
        <v>0.15</v>
      </c>
      <c r="P13" s="278" t="s">
        <v>240</v>
      </c>
      <c r="Q13" s="278"/>
      <c r="R13" s="278" t="s">
        <v>240</v>
      </c>
      <c r="S13" s="278"/>
      <c r="T13" s="278" t="s">
        <v>240</v>
      </c>
      <c r="U13" s="278"/>
      <c r="V13" s="278">
        <f t="shared" si="0"/>
        <v>0.24</v>
      </c>
      <c r="W13" s="278">
        <f t="shared" si="1"/>
        <v>0.24</v>
      </c>
      <c r="X13" s="133" t="s">
        <v>2</v>
      </c>
      <c r="Y13" s="277" t="s">
        <v>27</v>
      </c>
      <c r="Z13" s="277"/>
      <c r="AA13" s="277"/>
      <c r="AB13" s="294"/>
    </row>
    <row r="14" spans="1:28" s="122" customFormat="1" ht="63" x14ac:dyDescent="0.55000000000000004">
      <c r="A14" s="282">
        <v>4</v>
      </c>
      <c r="B14" s="283" t="s">
        <v>243</v>
      </c>
      <c r="C14" s="266" t="s">
        <v>244</v>
      </c>
      <c r="D14" s="266" t="s">
        <v>259</v>
      </c>
      <c r="E14" s="283" t="s">
        <v>43</v>
      </c>
      <c r="F14" s="284">
        <v>0.4</v>
      </c>
      <c r="G14" s="284">
        <v>0.6</v>
      </c>
      <c r="H14" s="279" t="s">
        <v>2</v>
      </c>
      <c r="I14" s="285">
        <v>1</v>
      </c>
      <c r="J14" s="266" t="s">
        <v>266</v>
      </c>
      <c r="K14" s="284">
        <v>0.25</v>
      </c>
      <c r="L14" s="284"/>
      <c r="M14" s="284"/>
      <c r="N14" s="284"/>
      <c r="O14" s="284">
        <v>0.15</v>
      </c>
      <c r="P14" s="284" t="s">
        <v>240</v>
      </c>
      <c r="Q14" s="284"/>
      <c r="R14" s="284" t="s">
        <v>240</v>
      </c>
      <c r="S14" s="284"/>
      <c r="T14" s="284" t="s">
        <v>240</v>
      </c>
      <c r="U14" s="284"/>
      <c r="V14" s="284">
        <f t="shared" si="0"/>
        <v>0.16000000000000003</v>
      </c>
      <c r="W14" s="284">
        <f t="shared" si="1"/>
        <v>0.24</v>
      </c>
      <c r="X14" s="281" t="s">
        <v>0</v>
      </c>
      <c r="Y14" s="266" t="s">
        <v>27</v>
      </c>
      <c r="Z14" s="266"/>
      <c r="AA14" s="266"/>
      <c r="AB14" s="295"/>
    </row>
    <row r="15" spans="1:28" s="122" customFormat="1" ht="75.599999999999994" x14ac:dyDescent="0.55000000000000004">
      <c r="A15" s="276">
        <v>5</v>
      </c>
      <c r="B15" s="277" t="s">
        <v>247</v>
      </c>
      <c r="C15" s="277" t="s">
        <v>241</v>
      </c>
      <c r="D15" s="277" t="s">
        <v>253</v>
      </c>
      <c r="E15" s="277" t="s">
        <v>43</v>
      </c>
      <c r="F15" s="278">
        <v>0.4</v>
      </c>
      <c r="G15" s="278">
        <v>0.6</v>
      </c>
      <c r="H15" s="279" t="s">
        <v>2</v>
      </c>
      <c r="I15" s="280">
        <v>1</v>
      </c>
      <c r="J15" s="277" t="s">
        <v>260</v>
      </c>
      <c r="K15" s="278">
        <v>0.25</v>
      </c>
      <c r="L15" s="278"/>
      <c r="M15" s="278"/>
      <c r="N15" s="278"/>
      <c r="O15" s="278">
        <v>0.15</v>
      </c>
      <c r="P15" s="278" t="s">
        <v>240</v>
      </c>
      <c r="Q15" s="278"/>
      <c r="R15" s="278" t="s">
        <v>240</v>
      </c>
      <c r="S15" s="278"/>
      <c r="T15" s="278" t="s">
        <v>240</v>
      </c>
      <c r="U15" s="278"/>
      <c r="V15" s="278">
        <f t="shared" si="0"/>
        <v>0.16000000000000003</v>
      </c>
      <c r="W15" s="278">
        <f t="shared" si="1"/>
        <v>0.24</v>
      </c>
      <c r="X15" s="281" t="s">
        <v>0</v>
      </c>
      <c r="Y15" s="277" t="s">
        <v>27</v>
      </c>
      <c r="Z15" s="277"/>
      <c r="AA15" s="277"/>
      <c r="AB15" s="294"/>
    </row>
    <row r="16" spans="1:28" s="122" customFormat="1" ht="50.4" x14ac:dyDescent="0.55000000000000004">
      <c r="A16" s="282">
        <v>6</v>
      </c>
      <c r="B16" s="283" t="s">
        <v>249</v>
      </c>
      <c r="C16" s="266" t="s">
        <v>248</v>
      </c>
      <c r="D16" s="266" t="s">
        <v>254</v>
      </c>
      <c r="E16" s="283" t="s">
        <v>43</v>
      </c>
      <c r="F16" s="284">
        <v>0.4</v>
      </c>
      <c r="G16" s="284">
        <v>0.6</v>
      </c>
      <c r="H16" s="279" t="s">
        <v>2</v>
      </c>
      <c r="I16" s="285">
        <v>2</v>
      </c>
      <c r="J16" s="266" t="s">
        <v>261</v>
      </c>
      <c r="K16" s="284">
        <v>0.25</v>
      </c>
      <c r="L16" s="284"/>
      <c r="M16" s="284"/>
      <c r="N16" s="284"/>
      <c r="O16" s="284">
        <v>0.15</v>
      </c>
      <c r="P16" s="284" t="s">
        <v>240</v>
      </c>
      <c r="Q16" s="284"/>
      <c r="R16" s="284" t="s">
        <v>240</v>
      </c>
      <c r="S16" s="284"/>
      <c r="T16" s="284" t="s">
        <v>240</v>
      </c>
      <c r="U16" s="284"/>
      <c r="V16" s="284">
        <f t="shared" si="0"/>
        <v>0.16000000000000003</v>
      </c>
      <c r="W16" s="284">
        <f t="shared" si="1"/>
        <v>0.24</v>
      </c>
      <c r="X16" s="281" t="s">
        <v>0</v>
      </c>
      <c r="Y16" s="266" t="s">
        <v>27</v>
      </c>
      <c r="Z16" s="266"/>
      <c r="AA16" s="266"/>
      <c r="AB16" s="295"/>
    </row>
    <row r="17" spans="1:28" s="122" customFormat="1" ht="50.7" thickBot="1" x14ac:dyDescent="0.6">
      <c r="A17" s="296">
        <v>7</v>
      </c>
      <c r="B17" s="297" t="s">
        <v>251</v>
      </c>
      <c r="C17" s="297" t="s">
        <v>250</v>
      </c>
      <c r="D17" s="297" t="s">
        <v>255</v>
      </c>
      <c r="E17" s="297" t="s">
        <v>43</v>
      </c>
      <c r="F17" s="298">
        <v>0.4</v>
      </c>
      <c r="G17" s="298">
        <v>0.6</v>
      </c>
      <c r="H17" s="291" t="s">
        <v>2</v>
      </c>
      <c r="I17" s="299">
        <v>3</v>
      </c>
      <c r="J17" s="297" t="s">
        <v>262</v>
      </c>
      <c r="K17" s="298">
        <v>0.25</v>
      </c>
      <c r="L17" s="298"/>
      <c r="M17" s="298"/>
      <c r="N17" s="298"/>
      <c r="O17" s="298">
        <v>0.15</v>
      </c>
      <c r="P17" s="298" t="s">
        <v>240</v>
      </c>
      <c r="Q17" s="298"/>
      <c r="R17" s="298" t="s">
        <v>240</v>
      </c>
      <c r="S17" s="298"/>
      <c r="T17" s="298" t="s">
        <v>240</v>
      </c>
      <c r="U17" s="298"/>
      <c r="V17" s="298">
        <f t="shared" si="0"/>
        <v>0.16000000000000003</v>
      </c>
      <c r="W17" s="298">
        <f t="shared" si="1"/>
        <v>0.24</v>
      </c>
      <c r="X17" s="287" t="s">
        <v>0</v>
      </c>
      <c r="Y17" s="297" t="s">
        <v>27</v>
      </c>
      <c r="Z17" s="297"/>
      <c r="AA17" s="297"/>
      <c r="AB17" s="300"/>
    </row>
    <row r="18" spans="1:28" ht="12.75" customHeight="1" x14ac:dyDescent="0.4">
      <c r="A18" s="288" t="s">
        <v>257</v>
      </c>
      <c r="B18" s="288"/>
      <c r="C18" s="288"/>
      <c r="D18" s="120"/>
      <c r="E18" s="120"/>
      <c r="F18" s="120"/>
      <c r="G18" s="120"/>
      <c r="H18" s="120"/>
      <c r="I18" s="121">
        <f>SUM(I11:I17)</f>
        <v>15</v>
      </c>
      <c r="J18" s="120"/>
      <c r="K18" s="120"/>
      <c r="L18" s="120"/>
      <c r="M18" s="120"/>
      <c r="N18" s="120"/>
      <c r="O18" s="120"/>
      <c r="P18" s="120"/>
      <c r="Q18" s="120"/>
      <c r="R18" s="120"/>
      <c r="S18" s="120"/>
      <c r="T18" s="120"/>
      <c r="U18" s="120"/>
      <c r="V18" s="120"/>
      <c r="W18" s="120"/>
      <c r="X18" s="120"/>
      <c r="Y18" s="120"/>
      <c r="Z18" s="120"/>
      <c r="AA18" s="120"/>
      <c r="AB18" s="120"/>
    </row>
  </sheetData>
  <dataConsolidate link="1"/>
  <mergeCells count="37">
    <mergeCell ref="S7:S10"/>
    <mergeCell ref="T7:T10"/>
    <mergeCell ref="I6:I10"/>
    <mergeCell ref="J6:J10"/>
    <mergeCell ref="K6:U6"/>
    <mergeCell ref="Y6:Y10"/>
    <mergeCell ref="Z6:AB6"/>
    <mergeCell ref="K7:K10"/>
    <mergeCell ref="L7:L10"/>
    <mergeCell ref="M7:M10"/>
    <mergeCell ref="N7:N10"/>
    <mergeCell ref="U7:U10"/>
    <mergeCell ref="V7:V10"/>
    <mergeCell ref="W7:W10"/>
    <mergeCell ref="Z7:Z10"/>
    <mergeCell ref="AA7:AA10"/>
    <mergeCell ref="AB7:AB10"/>
    <mergeCell ref="O7:O10"/>
    <mergeCell ref="P7:P10"/>
    <mergeCell ref="Q7:Q10"/>
    <mergeCell ref="R7:R10"/>
    <mergeCell ref="A18:C18"/>
    <mergeCell ref="AA1:AB2"/>
    <mergeCell ref="C2:Z2"/>
    <mergeCell ref="C3:Z4"/>
    <mergeCell ref="AA3:AB4"/>
    <mergeCell ref="F6:H6"/>
    <mergeCell ref="F7:F10"/>
    <mergeCell ref="G7:G10"/>
    <mergeCell ref="A1:B4"/>
    <mergeCell ref="C1:Z1"/>
    <mergeCell ref="A6:A10"/>
    <mergeCell ref="B6:B10"/>
    <mergeCell ref="C6:C10"/>
    <mergeCell ref="D6:D10"/>
    <mergeCell ref="E6:E10"/>
    <mergeCell ref="V6:X6"/>
  </mergeCells>
  <printOptions horizontalCentered="1"/>
  <pageMargins left="0.43307086614173201" right="0.43307086614173201" top="0.98425196850393704" bottom="0.98425196850393704" header="0.31496062992126" footer="0.31496062992126"/>
  <pageSetup scale="6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showGridLines="0" zoomScale="70" zoomScaleNormal="70" workbookViewId="0">
      <selection activeCell="D9" sqref="D9"/>
    </sheetView>
  </sheetViews>
  <sheetFormatPr baseColWidth="10" defaultColWidth="11" defaultRowHeight="11.4" x14ac:dyDescent="0.4"/>
  <cols>
    <col min="1" max="1" width="13.41796875" style="118" customWidth="1"/>
    <col min="2" max="2" width="25.41796875" style="43" customWidth="1"/>
    <col min="3" max="3" width="20.26171875" style="43" customWidth="1"/>
    <col min="4" max="4" width="17.41796875" style="43" customWidth="1"/>
    <col min="5" max="5" width="15.15625" style="44" customWidth="1"/>
    <col min="6" max="6" width="4.578125" style="43" customWidth="1"/>
    <col min="7" max="7" width="8.15625" style="118" customWidth="1"/>
    <col min="8" max="9" width="15.41796875" style="43" customWidth="1"/>
    <col min="10" max="10" width="18" style="43" customWidth="1"/>
    <col min="11" max="11" width="41" style="44" customWidth="1"/>
    <col min="12" max="12" width="11" style="43"/>
    <col min="13" max="13" width="11.26171875" style="43" bestFit="1" customWidth="1"/>
    <col min="14" max="14" width="12.41796875" style="43" bestFit="1" customWidth="1"/>
    <col min="15" max="16384" width="11" style="43"/>
  </cols>
  <sheetData>
    <row r="1" spans="1:14" ht="21.6" customHeight="1" x14ac:dyDescent="0.4">
      <c r="A1" s="198" t="s">
        <v>165</v>
      </c>
      <c r="B1" s="199"/>
      <c r="C1" s="199"/>
      <c r="D1" s="199"/>
      <c r="E1" s="200"/>
      <c r="G1" s="198" t="s">
        <v>165</v>
      </c>
      <c r="H1" s="199"/>
      <c r="I1" s="199"/>
      <c r="J1" s="199"/>
      <c r="K1" s="200"/>
    </row>
    <row r="2" spans="1:14" ht="21.6" customHeight="1" x14ac:dyDescent="0.4">
      <c r="A2" s="201" t="s">
        <v>166</v>
      </c>
      <c r="B2" s="202"/>
      <c r="C2" s="202"/>
      <c r="D2" s="202"/>
      <c r="E2" s="203"/>
      <c r="G2" s="201" t="s">
        <v>167</v>
      </c>
      <c r="H2" s="202"/>
      <c r="I2" s="202"/>
      <c r="J2" s="202"/>
      <c r="K2" s="203"/>
    </row>
    <row r="3" spans="1:14" ht="21.6" customHeight="1" x14ac:dyDescent="0.4">
      <c r="A3" s="204"/>
      <c r="B3" s="205"/>
      <c r="C3" s="205"/>
      <c r="D3" s="205"/>
      <c r="E3" s="206"/>
      <c r="G3" s="204"/>
      <c r="H3" s="205"/>
      <c r="I3" s="205"/>
      <c r="J3" s="205"/>
      <c r="K3" s="206"/>
    </row>
    <row r="4" spans="1:14" ht="11.7" thickBot="1" x14ac:dyDescent="0.45">
      <c r="A4" s="84"/>
      <c r="E4" s="85"/>
      <c r="G4" s="84"/>
      <c r="K4" s="85"/>
    </row>
    <row r="5" spans="1:14" ht="22.8" x14ac:dyDescent="0.4">
      <c r="A5" s="86" t="s">
        <v>114</v>
      </c>
      <c r="B5" s="87" t="s">
        <v>156</v>
      </c>
      <c r="C5" s="88" t="s">
        <v>155</v>
      </c>
      <c r="D5" s="87" t="s">
        <v>154</v>
      </c>
      <c r="E5" s="89" t="s">
        <v>153</v>
      </c>
      <c r="G5" s="90" t="s">
        <v>114</v>
      </c>
      <c r="H5" s="91" t="s">
        <v>152</v>
      </c>
      <c r="I5" s="92" t="s">
        <v>151</v>
      </c>
      <c r="J5" s="91" t="s">
        <v>150</v>
      </c>
      <c r="K5" s="93" t="s">
        <v>149</v>
      </c>
    </row>
    <row r="6" spans="1:14" s="99" customFormat="1" x14ac:dyDescent="0.55000000000000004">
      <c r="A6" s="94">
        <v>1</v>
      </c>
      <c r="B6" s="95" t="s">
        <v>148</v>
      </c>
      <c r="C6" s="96">
        <v>0.2</v>
      </c>
      <c r="D6" s="97" t="s">
        <v>147</v>
      </c>
      <c r="E6" s="98" t="s">
        <v>142</v>
      </c>
      <c r="G6" s="94">
        <v>1</v>
      </c>
      <c r="H6" s="95" t="s">
        <v>146</v>
      </c>
      <c r="I6" s="96">
        <v>0.2</v>
      </c>
      <c r="J6" s="100" t="s">
        <v>145</v>
      </c>
      <c r="K6" s="101" t="s">
        <v>144</v>
      </c>
      <c r="N6" s="102"/>
    </row>
    <row r="7" spans="1:14" s="99" customFormat="1" ht="34.200000000000003" x14ac:dyDescent="0.55000000000000004">
      <c r="A7" s="103">
        <v>2</v>
      </c>
      <c r="B7" s="104" t="s">
        <v>121</v>
      </c>
      <c r="C7" s="105">
        <v>0.4</v>
      </c>
      <c r="D7" s="97" t="s">
        <v>143</v>
      </c>
      <c r="E7" s="106" t="s">
        <v>136</v>
      </c>
      <c r="G7" s="103">
        <v>2</v>
      </c>
      <c r="H7" s="104" t="s">
        <v>141</v>
      </c>
      <c r="I7" s="105">
        <v>0.4</v>
      </c>
      <c r="J7" s="100" t="s">
        <v>140</v>
      </c>
      <c r="K7" s="101" t="s">
        <v>139</v>
      </c>
    </row>
    <row r="8" spans="1:14" s="99" customFormat="1" ht="22.8" x14ac:dyDescent="0.55000000000000004">
      <c r="A8" s="107">
        <v>3</v>
      </c>
      <c r="B8" s="108" t="s">
        <v>138</v>
      </c>
      <c r="C8" s="109">
        <v>0.6</v>
      </c>
      <c r="D8" s="97" t="s">
        <v>137</v>
      </c>
      <c r="E8" s="106" t="s">
        <v>132</v>
      </c>
      <c r="G8" s="107">
        <v>3</v>
      </c>
      <c r="H8" s="108" t="s">
        <v>2</v>
      </c>
      <c r="I8" s="109">
        <v>0.6</v>
      </c>
      <c r="J8" s="100" t="s">
        <v>135</v>
      </c>
      <c r="K8" s="101" t="s">
        <v>134</v>
      </c>
    </row>
    <row r="9" spans="1:14" s="99" customFormat="1" ht="34.200000000000003" x14ac:dyDescent="0.55000000000000004">
      <c r="A9" s="110">
        <v>4</v>
      </c>
      <c r="B9" s="111" t="s">
        <v>120</v>
      </c>
      <c r="C9" s="112">
        <v>0.8</v>
      </c>
      <c r="D9" s="97" t="s">
        <v>133</v>
      </c>
      <c r="E9" s="106" t="s">
        <v>127</v>
      </c>
      <c r="G9" s="110">
        <v>4</v>
      </c>
      <c r="H9" s="111" t="s">
        <v>117</v>
      </c>
      <c r="I9" s="112">
        <v>0.8</v>
      </c>
      <c r="J9" s="100" t="s">
        <v>131</v>
      </c>
      <c r="K9" s="101" t="s">
        <v>130</v>
      </c>
    </row>
    <row r="10" spans="1:14" s="99" customFormat="1" ht="23.1" thickBot="1" x14ac:dyDescent="0.6">
      <c r="A10" s="113">
        <v>5</v>
      </c>
      <c r="B10" s="114" t="s">
        <v>129</v>
      </c>
      <c r="C10" s="115">
        <v>1</v>
      </c>
      <c r="D10" s="196" t="s">
        <v>128</v>
      </c>
      <c r="E10" s="197"/>
      <c r="G10" s="113">
        <v>5</v>
      </c>
      <c r="H10" s="114" t="s">
        <v>118</v>
      </c>
      <c r="I10" s="115">
        <v>1</v>
      </c>
      <c r="J10" s="116" t="s">
        <v>126</v>
      </c>
      <c r="K10" s="117" t="s">
        <v>125</v>
      </c>
    </row>
    <row r="11" spans="1:14" ht="12.4" customHeight="1" x14ac:dyDescent="0.4">
      <c r="A11" s="42" t="s">
        <v>124</v>
      </c>
      <c r="G11" s="42" t="s">
        <v>198</v>
      </c>
    </row>
    <row r="12" spans="1:14" ht="12.4" customHeight="1" x14ac:dyDescent="0.4">
      <c r="A12" s="45" t="s">
        <v>199</v>
      </c>
      <c r="G12" s="45" t="s">
        <v>200</v>
      </c>
    </row>
    <row r="14" spans="1:14" x14ac:dyDescent="0.4">
      <c r="G14" s="47" t="s">
        <v>201</v>
      </c>
      <c r="H14" s="48"/>
      <c r="J14" s="119">
        <v>776777637464</v>
      </c>
    </row>
    <row r="15" spans="1:14" x14ac:dyDescent="0.4">
      <c r="A15" s="47"/>
      <c r="B15" s="48"/>
      <c r="D15" s="48"/>
      <c r="G15" s="47" t="s">
        <v>123</v>
      </c>
      <c r="H15" s="48"/>
      <c r="J15" s="48">
        <v>1160000</v>
      </c>
    </row>
    <row r="16" spans="1:14" x14ac:dyDescent="0.4">
      <c r="A16" s="47"/>
      <c r="B16" s="48"/>
      <c r="D16" s="48"/>
      <c r="G16" s="47" t="s">
        <v>202</v>
      </c>
      <c r="J16" s="49">
        <f>+J14/J15</f>
        <v>669635.89436551719</v>
      </c>
    </row>
    <row r="17" spans="1:4" x14ac:dyDescent="0.4">
      <c r="A17" s="47"/>
      <c r="D17" s="49"/>
    </row>
  </sheetData>
  <sheetProtection algorithmName="SHA-512" hashValue="0EZL7Ivis9NAHyNawZzmECDCklFniT6S4P4CbF4oAntkwLFFQRzCJTTcO10a1t/FNwjm/1HB+vcVIndPeHi1WQ==" saltValue="ONkV4gRk2f5zrLRezbAAyQ==" spinCount="100000" sheet="1" objects="1" scenarios="1"/>
  <mergeCells count="7">
    <mergeCell ref="D10:E10"/>
    <mergeCell ref="A1:E1"/>
    <mergeCell ref="A2:E2"/>
    <mergeCell ref="A3:E3"/>
    <mergeCell ref="G1:K1"/>
    <mergeCell ref="G2:K2"/>
    <mergeCell ref="G3:K3"/>
  </mergeCells>
  <pageMargins left="0.7" right="0.7" top="0.75" bottom="0.75" header="0.3" footer="0.3"/>
  <pageSetup orientation="landscape"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
  <sheetViews>
    <sheetView showGridLines="0" zoomScale="70" zoomScaleNormal="70" workbookViewId="0">
      <selection activeCell="G18" sqref="G18"/>
    </sheetView>
  </sheetViews>
  <sheetFormatPr baseColWidth="10" defaultColWidth="11" defaultRowHeight="14.1" x14ac:dyDescent="0.5"/>
  <cols>
    <col min="1" max="1" width="4.68359375" style="4" customWidth="1"/>
    <col min="2" max="2" width="5.68359375" style="4" customWidth="1"/>
    <col min="3" max="3" width="8.68359375" style="5" customWidth="1"/>
    <col min="4" max="4" width="1.41796875" style="4" customWidth="1"/>
    <col min="5" max="9" width="10.578125" style="4" customWidth="1"/>
    <col min="10" max="10" width="1.15625" style="4" customWidth="1"/>
    <col min="11" max="16384" width="11" style="4"/>
  </cols>
  <sheetData>
    <row r="1" spans="2:11" ht="14.7" x14ac:dyDescent="0.5">
      <c r="B1" s="212" t="s">
        <v>165</v>
      </c>
      <c r="C1" s="213"/>
      <c r="D1" s="213"/>
      <c r="E1" s="213"/>
      <c r="F1" s="213"/>
      <c r="G1" s="213"/>
      <c r="H1" s="213"/>
      <c r="I1" s="213"/>
      <c r="J1" s="213"/>
      <c r="K1" s="214"/>
    </row>
    <row r="2" spans="2:11" ht="14.7" x14ac:dyDescent="0.5">
      <c r="B2" s="215" t="s">
        <v>168</v>
      </c>
      <c r="C2" s="216"/>
      <c r="D2" s="216"/>
      <c r="E2" s="216"/>
      <c r="F2" s="216"/>
      <c r="G2" s="216"/>
      <c r="H2" s="216"/>
      <c r="I2" s="216"/>
      <c r="J2" s="216"/>
      <c r="K2" s="217"/>
    </row>
    <row r="3" spans="2:11" x14ac:dyDescent="0.5">
      <c r="B3" s="218"/>
      <c r="C3" s="219"/>
      <c r="D3" s="219"/>
      <c r="E3" s="219"/>
      <c r="F3" s="219"/>
      <c r="G3" s="219"/>
      <c r="H3" s="219"/>
      <c r="I3" s="219"/>
      <c r="J3" s="219"/>
      <c r="K3" s="220"/>
    </row>
    <row r="4" spans="2:11" x14ac:dyDescent="0.5">
      <c r="B4" s="15"/>
      <c r="K4" s="16"/>
    </row>
    <row r="5" spans="2:11" ht="26.1" customHeight="1" x14ac:dyDescent="0.5">
      <c r="B5" s="15"/>
      <c r="E5" s="207" t="s">
        <v>157</v>
      </c>
      <c r="F5" s="208"/>
      <c r="G5" s="208"/>
      <c r="H5" s="208"/>
      <c r="I5" s="209"/>
      <c r="K5" s="16"/>
    </row>
    <row r="6" spans="2:11" x14ac:dyDescent="0.5">
      <c r="B6" s="15"/>
      <c r="K6" s="16"/>
    </row>
    <row r="7" spans="2:11" ht="30" customHeight="1" x14ac:dyDescent="0.5">
      <c r="B7" s="210" t="s">
        <v>119</v>
      </c>
      <c r="C7" s="6" t="s">
        <v>158</v>
      </c>
      <c r="E7" s="14"/>
      <c r="F7" s="14"/>
      <c r="G7" s="14"/>
      <c r="H7" s="14"/>
      <c r="I7" s="7"/>
      <c r="K7" s="17" t="s">
        <v>159</v>
      </c>
    </row>
    <row r="8" spans="2:11" ht="30" customHeight="1" x14ac:dyDescent="0.5">
      <c r="B8" s="211"/>
      <c r="C8" s="6" t="s">
        <v>160</v>
      </c>
      <c r="E8" s="8"/>
      <c r="F8" s="8"/>
      <c r="G8" s="14"/>
      <c r="H8" s="14"/>
      <c r="I8" s="7"/>
      <c r="K8" s="18" t="s">
        <v>1</v>
      </c>
    </row>
    <row r="9" spans="2:11" ht="30" customHeight="1" x14ac:dyDescent="0.5">
      <c r="B9" s="211"/>
      <c r="C9" s="6" t="s">
        <v>161</v>
      </c>
      <c r="E9" s="8"/>
      <c r="F9" s="8"/>
      <c r="G9" s="8"/>
      <c r="H9" s="14"/>
      <c r="I9" s="7"/>
      <c r="K9" s="19" t="s">
        <v>2</v>
      </c>
    </row>
    <row r="10" spans="2:11" ht="30" customHeight="1" x14ac:dyDescent="0.5">
      <c r="B10" s="211"/>
      <c r="C10" s="6" t="s">
        <v>162</v>
      </c>
      <c r="E10" s="9"/>
      <c r="F10" s="8"/>
      <c r="G10" s="8"/>
      <c r="H10" s="14"/>
      <c r="I10" s="7"/>
      <c r="K10" s="20" t="s">
        <v>0</v>
      </c>
    </row>
    <row r="11" spans="2:11" ht="30" customHeight="1" x14ac:dyDescent="0.5">
      <c r="B11" s="211"/>
      <c r="C11" s="6" t="s">
        <v>163</v>
      </c>
      <c r="E11" s="9"/>
      <c r="F11" s="9"/>
      <c r="G11" s="8"/>
      <c r="H11" s="14"/>
      <c r="I11" s="7"/>
      <c r="K11" s="16"/>
    </row>
    <row r="12" spans="2:11" x14ac:dyDescent="0.5">
      <c r="B12" s="15"/>
      <c r="C12" s="21"/>
      <c r="K12" s="16"/>
    </row>
    <row r="13" spans="2:11" s="10" customFormat="1" x14ac:dyDescent="0.5">
      <c r="B13" s="22"/>
      <c r="C13" s="23"/>
      <c r="D13" s="4"/>
      <c r="E13" s="6" t="s">
        <v>146</v>
      </c>
      <c r="F13" s="6" t="s">
        <v>141</v>
      </c>
      <c r="G13" s="6" t="s">
        <v>2</v>
      </c>
      <c r="H13" s="6" t="s">
        <v>117</v>
      </c>
      <c r="I13" s="6" t="s">
        <v>118</v>
      </c>
      <c r="K13" s="24"/>
    </row>
    <row r="14" spans="2:11" s="11" customFormat="1" x14ac:dyDescent="0.5">
      <c r="B14" s="25"/>
      <c r="C14" s="26"/>
      <c r="D14" s="27"/>
      <c r="E14" s="12">
        <v>0.2</v>
      </c>
      <c r="F14" s="12">
        <v>0.4</v>
      </c>
      <c r="G14" s="12">
        <v>0.6</v>
      </c>
      <c r="H14" s="12">
        <v>0.8</v>
      </c>
      <c r="I14" s="12">
        <v>1</v>
      </c>
      <c r="J14" s="28"/>
      <c r="K14" s="29"/>
    </row>
    <row r="15" spans="2:11" ht="14.4" thickBot="1" x14ac:dyDescent="0.55000000000000004">
      <c r="B15" s="30"/>
      <c r="C15" s="31"/>
      <c r="D15" s="32"/>
      <c r="E15" s="33" t="s">
        <v>164</v>
      </c>
      <c r="F15" s="32"/>
      <c r="G15" s="32"/>
      <c r="H15" s="32"/>
      <c r="I15" s="32"/>
      <c r="J15" s="32"/>
      <c r="K15" s="34"/>
    </row>
    <row r="17" spans="3:3" s="13" customFormat="1" x14ac:dyDescent="0.55000000000000004">
      <c r="C17" s="5"/>
    </row>
  </sheetData>
  <sheetProtection algorithmName="SHA-512" hashValue="ohQKf6iokGvxJotSTgoUUXCOVgMUthhva8kpH128zxSwsUlRdTSKZZY81bz3gOovxdljsXKTPZWogqGo7+osdA==" saltValue="yFbe7y5ySWDInXpzAh58MQ==" spinCount="100000" sheet="1" objects="1" scenarios="1"/>
  <mergeCells count="5">
    <mergeCell ref="E5:I5"/>
    <mergeCell ref="B7:B11"/>
    <mergeCell ref="B1:K1"/>
    <mergeCell ref="B2:K2"/>
    <mergeCell ref="B3:K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showGridLines="0" zoomScale="70" zoomScaleNormal="70" workbookViewId="0">
      <selection activeCell="F16" sqref="F16"/>
    </sheetView>
  </sheetViews>
  <sheetFormatPr baseColWidth="10" defaultColWidth="11" defaultRowHeight="10.199999999999999" x14ac:dyDescent="0.35"/>
  <cols>
    <col min="1" max="1" width="6.83984375" style="41" customWidth="1"/>
    <col min="2" max="2" width="6.26171875" style="41" customWidth="1"/>
    <col min="3" max="3" width="15" style="82" customWidth="1"/>
    <col min="4" max="4" width="95.41796875" style="41" customWidth="1"/>
    <col min="5" max="5" width="7.83984375" style="83" customWidth="1"/>
    <col min="6" max="16384" width="11" style="41"/>
  </cols>
  <sheetData>
    <row r="1" spans="1:5" ht="20.25" customHeight="1" x14ac:dyDescent="0.35">
      <c r="A1" s="229" t="s">
        <v>165</v>
      </c>
      <c r="B1" s="230"/>
      <c r="C1" s="230"/>
      <c r="D1" s="230"/>
      <c r="E1" s="231"/>
    </row>
    <row r="2" spans="1:5" ht="20.25" customHeight="1" x14ac:dyDescent="0.35">
      <c r="A2" s="232" t="s">
        <v>203</v>
      </c>
      <c r="B2" s="233"/>
      <c r="C2" s="233"/>
      <c r="D2" s="233"/>
      <c r="E2" s="234"/>
    </row>
    <row r="3" spans="1:5" ht="20.25" customHeight="1" x14ac:dyDescent="0.35">
      <c r="A3" s="235" t="s">
        <v>204</v>
      </c>
      <c r="B3" s="236"/>
      <c r="C3" s="236"/>
      <c r="D3" s="236"/>
      <c r="E3" s="237"/>
    </row>
    <row r="4" spans="1:5" ht="20.25" customHeight="1" thickBot="1" x14ac:dyDescent="0.4">
      <c r="A4" s="238" t="s">
        <v>205</v>
      </c>
      <c r="B4" s="239"/>
      <c r="C4" s="239"/>
      <c r="D4" s="50" t="s">
        <v>206</v>
      </c>
      <c r="E4" s="51" t="s">
        <v>207</v>
      </c>
    </row>
    <row r="5" spans="1:5" ht="27" customHeight="1" x14ac:dyDescent="0.35">
      <c r="A5" s="240" t="s">
        <v>208</v>
      </c>
      <c r="B5" s="227" t="s">
        <v>209</v>
      </c>
      <c r="C5" s="52" t="s">
        <v>210</v>
      </c>
      <c r="D5" s="53" t="s">
        <v>211</v>
      </c>
      <c r="E5" s="54">
        <v>0.25</v>
      </c>
    </row>
    <row r="6" spans="1:5" ht="27" customHeight="1" x14ac:dyDescent="0.35">
      <c r="A6" s="241"/>
      <c r="B6" s="243"/>
      <c r="C6" s="55" t="s">
        <v>212</v>
      </c>
      <c r="D6" s="56" t="s">
        <v>213</v>
      </c>
      <c r="E6" s="57">
        <v>0.15</v>
      </c>
    </row>
    <row r="7" spans="1:5" ht="27" customHeight="1" thickBot="1" x14ac:dyDescent="0.4">
      <c r="A7" s="241"/>
      <c r="B7" s="228"/>
      <c r="C7" s="58" t="s">
        <v>214</v>
      </c>
      <c r="D7" s="59" t="s">
        <v>215</v>
      </c>
      <c r="E7" s="60">
        <v>0.1</v>
      </c>
    </row>
    <row r="8" spans="1:5" ht="27" customHeight="1" thickTop="1" x14ac:dyDescent="0.35">
      <c r="A8" s="241"/>
      <c r="B8" s="244" t="s">
        <v>216</v>
      </c>
      <c r="C8" s="61" t="s">
        <v>217</v>
      </c>
      <c r="D8" s="62" t="s">
        <v>218</v>
      </c>
      <c r="E8" s="63">
        <v>0.25</v>
      </c>
    </row>
    <row r="9" spans="1:5" ht="27" customHeight="1" thickBot="1" x14ac:dyDescent="0.4">
      <c r="A9" s="242"/>
      <c r="B9" s="245"/>
      <c r="C9" s="64" t="s">
        <v>219</v>
      </c>
      <c r="D9" s="65" t="s">
        <v>220</v>
      </c>
      <c r="E9" s="66">
        <v>0.15</v>
      </c>
    </row>
    <row r="10" spans="1:5" ht="27" customHeight="1" thickTop="1" x14ac:dyDescent="0.35">
      <c r="A10" s="221" t="s">
        <v>221</v>
      </c>
      <c r="B10" s="223" t="s">
        <v>222</v>
      </c>
      <c r="C10" s="67" t="s">
        <v>223</v>
      </c>
      <c r="D10" s="68" t="s">
        <v>224</v>
      </c>
      <c r="E10" s="69" t="s">
        <v>225</v>
      </c>
    </row>
    <row r="11" spans="1:5" ht="27" customHeight="1" thickBot="1" x14ac:dyDescent="0.4">
      <c r="A11" s="221"/>
      <c r="B11" s="224"/>
      <c r="C11" s="58" t="s">
        <v>226</v>
      </c>
      <c r="D11" s="59" t="s">
        <v>227</v>
      </c>
      <c r="E11" s="70" t="s">
        <v>225</v>
      </c>
    </row>
    <row r="12" spans="1:5" ht="27" customHeight="1" thickTop="1" x14ac:dyDescent="0.35">
      <c r="A12" s="221"/>
      <c r="B12" s="225" t="s">
        <v>228</v>
      </c>
      <c r="C12" s="71" t="s">
        <v>188</v>
      </c>
      <c r="D12" s="72" t="s">
        <v>229</v>
      </c>
      <c r="E12" s="73" t="s">
        <v>225</v>
      </c>
    </row>
    <row r="13" spans="1:5" ht="27" customHeight="1" thickBot="1" x14ac:dyDescent="0.4">
      <c r="A13" s="221"/>
      <c r="B13" s="226"/>
      <c r="C13" s="74" t="s">
        <v>230</v>
      </c>
      <c r="D13" s="75" t="s">
        <v>231</v>
      </c>
      <c r="E13" s="76" t="s">
        <v>225</v>
      </c>
    </row>
    <row r="14" spans="1:5" ht="27" customHeight="1" thickTop="1" x14ac:dyDescent="0.35">
      <c r="A14" s="221"/>
      <c r="B14" s="227" t="s">
        <v>232</v>
      </c>
      <c r="C14" s="52" t="s">
        <v>233</v>
      </c>
      <c r="D14" s="53" t="s">
        <v>234</v>
      </c>
      <c r="E14" s="77" t="s">
        <v>225</v>
      </c>
    </row>
    <row r="15" spans="1:5" ht="27" customHeight="1" thickBot="1" x14ac:dyDescent="0.4">
      <c r="A15" s="222"/>
      <c r="B15" s="228"/>
      <c r="C15" s="58" t="s">
        <v>235</v>
      </c>
      <c r="D15" s="59" t="s">
        <v>236</v>
      </c>
      <c r="E15" s="70" t="s">
        <v>225</v>
      </c>
    </row>
    <row r="16" spans="1:5" ht="12.9" thickTop="1" x14ac:dyDescent="0.4">
      <c r="A16" s="78" t="s">
        <v>237</v>
      </c>
      <c r="B16" s="79"/>
      <c r="C16" s="80"/>
      <c r="D16" s="79"/>
      <c r="E16" s="81"/>
    </row>
  </sheetData>
  <sheetProtection algorithmName="SHA-512" hashValue="QYK9drorNpexnvFnBTV0dY5T/DRYDSpdWxZXnuXUgxYwEj+guNeOqQyrgW7MTSSMMopaXWvghOMPFc2SQ3I0Hg==" saltValue="222dAN4gede73h2XVla4HA==" spinCount="100000" sheet="1" objects="1" scenarios="1"/>
  <mergeCells count="11">
    <mergeCell ref="A10:A15"/>
    <mergeCell ref="B10:B11"/>
    <mergeCell ref="B12:B13"/>
    <mergeCell ref="B14:B15"/>
    <mergeCell ref="A1:E1"/>
    <mergeCell ref="A2:E2"/>
    <mergeCell ref="A3:E3"/>
    <mergeCell ref="A4:C4"/>
    <mergeCell ref="A5:A9"/>
    <mergeCell ref="B5:B7"/>
    <mergeCell ref="B8: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9"/>
  <sheetViews>
    <sheetView showGridLines="0" zoomScale="70" zoomScaleNormal="70" workbookViewId="0">
      <selection activeCell="A18" sqref="A18"/>
    </sheetView>
  </sheetViews>
  <sheetFormatPr baseColWidth="10" defaultColWidth="11" defaultRowHeight="14.1" x14ac:dyDescent="0.5"/>
  <cols>
    <col min="1" max="1" width="4.68359375" style="4" customWidth="1"/>
    <col min="2" max="2" width="5.68359375" style="4" customWidth="1"/>
    <col min="3" max="4" width="5.68359375" style="4" hidden="1" customWidth="1"/>
    <col min="5" max="5" width="10.83984375" style="4" hidden="1" customWidth="1"/>
    <col min="6" max="6" width="6.41796875" style="4" hidden="1" customWidth="1"/>
    <col min="7" max="7" width="5.578125" style="4" hidden="1" customWidth="1"/>
    <col min="8" max="8" width="6.26171875" style="4" hidden="1" customWidth="1"/>
    <col min="9" max="9" width="6" style="4" hidden="1" customWidth="1"/>
    <col min="10" max="10" width="4.41796875" style="4" hidden="1" customWidth="1"/>
    <col min="11" max="11" width="7.15625" style="4" hidden="1" customWidth="1"/>
    <col min="12" max="12" width="7.26171875" style="4" hidden="1" customWidth="1"/>
    <col min="13" max="13" width="5.578125" style="4" hidden="1" customWidth="1"/>
    <col min="14" max="14" width="5.41796875" style="4" hidden="1" customWidth="1"/>
    <col min="15" max="16" width="5.15625" style="4" hidden="1" customWidth="1"/>
    <col min="17" max="17" width="10.578125" style="5" customWidth="1"/>
    <col min="18" max="18" width="7" style="5" customWidth="1"/>
    <col min="19" max="19" width="8.83984375" style="5" customWidth="1"/>
    <col min="20" max="20" width="1.41796875" style="4" customWidth="1"/>
    <col min="21" max="27" width="12.26171875" style="4" customWidth="1"/>
    <col min="28" max="16384" width="11" style="4"/>
  </cols>
  <sheetData>
    <row r="1" spans="2:27" ht="14.7" x14ac:dyDescent="0.5">
      <c r="B1" s="212" t="s">
        <v>165</v>
      </c>
      <c r="C1" s="213"/>
      <c r="D1" s="213"/>
      <c r="E1" s="213"/>
      <c r="F1" s="213"/>
      <c r="G1" s="213"/>
      <c r="H1" s="213"/>
      <c r="I1" s="213"/>
      <c r="J1" s="213"/>
      <c r="K1" s="213"/>
      <c r="L1" s="213"/>
      <c r="M1" s="213"/>
      <c r="N1" s="213"/>
      <c r="O1" s="213"/>
      <c r="P1" s="213"/>
      <c r="Q1" s="213"/>
      <c r="R1" s="213"/>
      <c r="S1" s="213"/>
      <c r="T1" s="213"/>
      <c r="U1" s="213"/>
      <c r="V1" s="213"/>
      <c r="W1" s="213"/>
      <c r="X1" s="213"/>
      <c r="Y1" s="213"/>
      <c r="Z1" s="213"/>
      <c r="AA1" s="214"/>
    </row>
    <row r="2" spans="2:27" ht="14.7" x14ac:dyDescent="0.5">
      <c r="B2" s="250" t="s">
        <v>179</v>
      </c>
      <c r="C2" s="251"/>
      <c r="D2" s="251"/>
      <c r="E2" s="251"/>
      <c r="F2" s="251"/>
      <c r="G2" s="251"/>
      <c r="H2" s="251"/>
      <c r="I2" s="251"/>
      <c r="J2" s="251"/>
      <c r="K2" s="251"/>
      <c r="L2" s="251"/>
      <c r="M2" s="251"/>
      <c r="N2" s="251"/>
      <c r="O2" s="251"/>
      <c r="P2" s="251"/>
      <c r="Q2" s="251"/>
      <c r="R2" s="251"/>
      <c r="S2" s="251"/>
      <c r="T2" s="251"/>
      <c r="U2" s="251"/>
      <c r="V2" s="251"/>
      <c r="W2" s="251"/>
      <c r="X2" s="251"/>
      <c r="Y2" s="251"/>
      <c r="Z2" s="251"/>
      <c r="AA2" s="252"/>
    </row>
    <row r="3" spans="2:27" x14ac:dyDescent="0.5">
      <c r="B3" s="218"/>
      <c r="C3" s="219"/>
      <c r="D3" s="219"/>
      <c r="E3" s="219"/>
      <c r="F3" s="219"/>
      <c r="G3" s="219"/>
      <c r="H3" s="219"/>
      <c r="I3" s="219"/>
      <c r="J3" s="219"/>
      <c r="K3" s="219"/>
      <c r="L3" s="219"/>
      <c r="M3" s="219"/>
      <c r="N3" s="219"/>
      <c r="O3" s="219"/>
      <c r="P3" s="219"/>
      <c r="Q3" s="219"/>
      <c r="R3" s="219"/>
      <c r="S3" s="219"/>
      <c r="T3" s="219"/>
      <c r="U3" s="219"/>
      <c r="V3" s="219"/>
      <c r="W3" s="219"/>
      <c r="X3" s="219"/>
      <c r="Y3" s="219"/>
      <c r="Z3" s="219"/>
      <c r="AA3" s="220"/>
    </row>
    <row r="4" spans="2:27" x14ac:dyDescent="0.5">
      <c r="B4" s="15"/>
      <c r="AA4" s="16"/>
    </row>
    <row r="5" spans="2:27" x14ac:dyDescent="0.5">
      <c r="B5" s="15"/>
      <c r="U5" s="253" t="s">
        <v>172</v>
      </c>
      <c r="V5" s="253"/>
      <c r="X5" s="253" t="s">
        <v>173</v>
      </c>
      <c r="Y5" s="253"/>
      <c r="AA5" s="16"/>
    </row>
    <row r="6" spans="2:27" x14ac:dyDescent="0.5">
      <c r="B6" s="15"/>
      <c r="F6" s="247" t="s">
        <v>181</v>
      </c>
      <c r="G6" s="247"/>
      <c r="H6" s="247"/>
      <c r="I6" s="248" t="s">
        <v>182</v>
      </c>
      <c r="J6" s="248"/>
      <c r="K6" s="249" t="s">
        <v>185</v>
      </c>
      <c r="L6" s="249"/>
      <c r="M6" s="248" t="s">
        <v>153</v>
      </c>
      <c r="N6" s="248"/>
      <c r="O6" s="249" t="s">
        <v>192</v>
      </c>
      <c r="P6" s="249"/>
      <c r="U6" s="254"/>
      <c r="V6" s="254"/>
      <c r="X6" s="254"/>
      <c r="Y6" s="254"/>
      <c r="AA6" s="16"/>
    </row>
    <row r="7" spans="2:27" ht="26.1" customHeight="1" x14ac:dyDescent="0.5">
      <c r="B7" s="15"/>
      <c r="E7" s="36" t="s">
        <v>180</v>
      </c>
      <c r="F7" s="35" t="s">
        <v>3</v>
      </c>
      <c r="G7" s="35" t="s">
        <v>23</v>
      </c>
      <c r="H7" s="35" t="s">
        <v>122</v>
      </c>
      <c r="I7" s="37" t="s">
        <v>183</v>
      </c>
      <c r="J7" s="35" t="s">
        <v>184</v>
      </c>
      <c r="K7" s="37" t="s">
        <v>187</v>
      </c>
      <c r="L7" s="35" t="s">
        <v>186</v>
      </c>
      <c r="M7" s="35" t="s">
        <v>188</v>
      </c>
      <c r="N7" s="35" t="s">
        <v>189</v>
      </c>
      <c r="O7" s="35" t="s">
        <v>190</v>
      </c>
      <c r="P7" s="35" t="s">
        <v>191</v>
      </c>
      <c r="U7" s="207" t="s">
        <v>157</v>
      </c>
      <c r="V7" s="208"/>
      <c r="W7" s="208"/>
      <c r="X7" s="208"/>
      <c r="Y7" s="209"/>
      <c r="AA7" s="16"/>
    </row>
    <row r="8" spans="2:27" x14ac:dyDescent="0.5">
      <c r="B8" s="15"/>
      <c r="AA8" s="16"/>
    </row>
    <row r="9" spans="2:27" ht="30" customHeight="1" x14ac:dyDescent="0.5">
      <c r="B9" s="15"/>
      <c r="Q9" s="246" t="s">
        <v>170</v>
      </c>
      <c r="R9" s="210" t="s">
        <v>119</v>
      </c>
      <c r="S9" s="6" t="s">
        <v>158</v>
      </c>
      <c r="U9" s="14"/>
      <c r="V9" s="14"/>
      <c r="W9" s="14"/>
      <c r="X9" s="14"/>
      <c r="Y9" s="7"/>
      <c r="AA9" s="17" t="s">
        <v>159</v>
      </c>
    </row>
    <row r="10" spans="2:27" ht="30" customHeight="1" x14ac:dyDescent="0.5">
      <c r="B10" s="15"/>
      <c r="Q10" s="246"/>
      <c r="R10" s="211"/>
      <c r="S10" s="6" t="s">
        <v>160</v>
      </c>
      <c r="U10" s="8"/>
      <c r="V10" s="8"/>
      <c r="W10" s="14"/>
      <c r="X10" s="14"/>
      <c r="Y10" s="7"/>
      <c r="AA10" s="18" t="s">
        <v>1</v>
      </c>
    </row>
    <row r="11" spans="2:27" ht="30" customHeight="1" x14ac:dyDescent="0.5">
      <c r="B11" s="15"/>
      <c r="R11" s="211"/>
      <c r="S11" s="6" t="s">
        <v>161</v>
      </c>
      <c r="U11" s="8"/>
      <c r="V11" s="8"/>
      <c r="W11" s="8"/>
      <c r="X11" s="14"/>
      <c r="Y11" s="7"/>
      <c r="AA11" s="19" t="s">
        <v>2</v>
      </c>
    </row>
    <row r="12" spans="2:27" ht="30" customHeight="1" x14ac:dyDescent="0.5">
      <c r="B12" s="15"/>
      <c r="Q12" s="246" t="s">
        <v>171</v>
      </c>
      <c r="R12" s="211"/>
      <c r="S12" s="6" t="s">
        <v>162</v>
      </c>
      <c r="U12" s="9"/>
      <c r="V12" s="8"/>
      <c r="W12" s="8"/>
      <c r="X12" s="14"/>
      <c r="Y12" s="7"/>
      <c r="AA12" s="20" t="s">
        <v>0</v>
      </c>
    </row>
    <row r="13" spans="2:27" ht="30" customHeight="1" x14ac:dyDescent="0.5">
      <c r="B13" s="15"/>
      <c r="Q13" s="246"/>
      <c r="R13" s="211"/>
      <c r="S13" s="6" t="s">
        <v>163</v>
      </c>
      <c r="U13" s="9"/>
      <c r="V13" s="9"/>
      <c r="W13" s="8"/>
      <c r="X13" s="14"/>
      <c r="Y13" s="7"/>
      <c r="AA13" s="16"/>
    </row>
    <row r="14" spans="2:27" x14ac:dyDescent="0.5">
      <c r="B14" s="15"/>
      <c r="Q14" s="21"/>
      <c r="R14" s="21"/>
      <c r="S14" s="21"/>
      <c r="AA14" s="16"/>
    </row>
    <row r="15" spans="2:27" s="10" customFormat="1" x14ac:dyDescent="0.5">
      <c r="B15" s="22"/>
      <c r="Q15" s="23"/>
      <c r="R15" s="23"/>
      <c r="S15" s="23"/>
      <c r="T15" s="4"/>
      <c r="U15" s="6" t="s">
        <v>146</v>
      </c>
      <c r="V15" s="6" t="s">
        <v>141</v>
      </c>
      <c r="W15" s="6" t="s">
        <v>2</v>
      </c>
      <c r="X15" s="6" t="s">
        <v>117</v>
      </c>
      <c r="Y15" s="6" t="s">
        <v>118</v>
      </c>
      <c r="AA15" s="24"/>
    </row>
    <row r="16" spans="2:27" s="11" customFormat="1" x14ac:dyDescent="0.5">
      <c r="B16" s="25"/>
      <c r="C16" s="28"/>
      <c r="D16" s="28"/>
      <c r="E16" s="28"/>
      <c r="F16" s="28"/>
      <c r="G16" s="28"/>
      <c r="H16" s="28"/>
      <c r="I16" s="28"/>
      <c r="J16" s="28"/>
      <c r="K16" s="28"/>
      <c r="L16" s="28"/>
      <c r="M16" s="28"/>
      <c r="N16" s="28"/>
      <c r="O16" s="28"/>
      <c r="P16" s="28"/>
      <c r="Q16" s="26"/>
      <c r="R16" s="26"/>
      <c r="S16" s="26"/>
      <c r="T16" s="27"/>
      <c r="U16" s="12">
        <v>0.2</v>
      </c>
      <c r="V16" s="12">
        <v>0.4</v>
      </c>
      <c r="W16" s="12">
        <v>0.6</v>
      </c>
      <c r="X16" s="12">
        <v>0.8</v>
      </c>
      <c r="Y16" s="12">
        <v>1</v>
      </c>
      <c r="Z16" s="28"/>
      <c r="AA16" s="29"/>
    </row>
    <row r="17" spans="2:27" ht="14.4" thickBot="1" x14ac:dyDescent="0.55000000000000004">
      <c r="B17" s="30"/>
      <c r="C17" s="32"/>
      <c r="D17" s="32"/>
      <c r="E17" s="32"/>
      <c r="F17" s="32"/>
      <c r="G17" s="32"/>
      <c r="H17" s="32"/>
      <c r="I17" s="32"/>
      <c r="J17" s="32"/>
      <c r="K17" s="32"/>
      <c r="L17" s="32"/>
      <c r="M17" s="32"/>
      <c r="N17" s="32"/>
      <c r="O17" s="32"/>
      <c r="P17" s="32"/>
      <c r="Q17" s="31"/>
      <c r="R17" s="31"/>
      <c r="S17" s="31"/>
      <c r="T17" s="32"/>
      <c r="U17" s="46" t="s">
        <v>164</v>
      </c>
      <c r="V17" s="32"/>
      <c r="W17" s="32"/>
      <c r="X17" s="32"/>
      <c r="Y17" s="32"/>
      <c r="Z17" s="32"/>
      <c r="AA17" s="34"/>
    </row>
    <row r="19" spans="2:27" s="13" customFormat="1" x14ac:dyDescent="0.55000000000000004">
      <c r="Q19" s="5"/>
      <c r="R19" s="5"/>
      <c r="S19" s="5"/>
    </row>
  </sheetData>
  <sheetProtection algorithmName="SHA-512" hashValue="J7yjVXWs0eMRveAXxD2FSTpvMpBfliZpgi1Yb6D65F54cvWvR/jzb/JDyMKye4IvXMS1jkdMLFd3bMbiftiNxw==" saltValue="KkjPj7qM/3bQRtfvf/zqwA==" spinCount="100000" sheet="1" objects="1" scenarios="1"/>
  <mergeCells count="14">
    <mergeCell ref="U7:Y7"/>
    <mergeCell ref="B1:AA1"/>
    <mergeCell ref="B2:AA2"/>
    <mergeCell ref="B3:AA3"/>
    <mergeCell ref="U5:V6"/>
    <mergeCell ref="X5:Y6"/>
    <mergeCell ref="Q9:Q10"/>
    <mergeCell ref="R9:R13"/>
    <mergeCell ref="Q12:Q13"/>
    <mergeCell ref="F6:H6"/>
    <mergeCell ref="I6:J6"/>
    <mergeCell ref="K6:L6"/>
    <mergeCell ref="M6:N6"/>
    <mergeCell ref="O6:P6"/>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O44"/>
  <sheetViews>
    <sheetView zoomScaleNormal="100" workbookViewId="0">
      <selection activeCell="AAM14" sqref="AAM14"/>
    </sheetView>
  </sheetViews>
  <sheetFormatPr baseColWidth="10" defaultColWidth="19" defaultRowHeight="14.4" x14ac:dyDescent="0.55000000000000004"/>
  <cols>
    <col min="1" max="1" width="20.15625" style="1" customWidth="1"/>
    <col min="2" max="3" width="19" style="1"/>
    <col min="4" max="4" width="31" style="1" customWidth="1"/>
    <col min="5" max="5" width="96.68359375" style="1" customWidth="1"/>
    <col min="6" max="16384" width="19" style="1"/>
  </cols>
  <sheetData>
    <row r="1" spans="1:15" x14ac:dyDescent="0.55000000000000004">
      <c r="G1" s="255" t="s">
        <v>34</v>
      </c>
      <c r="I1" s="255" t="s">
        <v>35</v>
      </c>
    </row>
    <row r="2" spans="1:15" ht="28.8" x14ac:dyDescent="0.55000000000000004">
      <c r="A2" s="2" t="s">
        <v>10</v>
      </c>
      <c r="B2" s="2" t="s">
        <v>14</v>
      </c>
      <c r="C2" s="2" t="s">
        <v>17</v>
      </c>
      <c r="D2" s="2" t="s">
        <v>63</v>
      </c>
      <c r="E2" s="2" t="s">
        <v>36</v>
      </c>
      <c r="F2" s="2" t="s">
        <v>18</v>
      </c>
      <c r="G2" s="255"/>
      <c r="H2" s="2" t="s">
        <v>19</v>
      </c>
      <c r="I2" s="255"/>
      <c r="J2" s="2" t="s">
        <v>20</v>
      </c>
      <c r="K2" s="2" t="s">
        <v>22</v>
      </c>
      <c r="L2" s="2" t="s">
        <v>8</v>
      </c>
      <c r="M2" s="2" t="s">
        <v>9</v>
      </c>
      <c r="N2" s="2" t="s">
        <v>24</v>
      </c>
      <c r="O2" s="2" t="s">
        <v>26</v>
      </c>
    </row>
    <row r="3" spans="1:15" x14ac:dyDescent="0.55000000000000004">
      <c r="A3" s="1" t="s">
        <v>6</v>
      </c>
      <c r="B3" s="1" t="s">
        <v>15</v>
      </c>
      <c r="C3" s="1" t="s">
        <v>58</v>
      </c>
      <c r="D3" s="1" t="s">
        <v>64</v>
      </c>
      <c r="E3" s="1" t="s">
        <v>113</v>
      </c>
      <c r="F3" s="1" t="s">
        <v>37</v>
      </c>
      <c r="G3" s="3">
        <v>5</v>
      </c>
      <c r="H3" s="1" t="s">
        <v>38</v>
      </c>
      <c r="I3" s="3">
        <v>5</v>
      </c>
      <c r="J3" s="1" t="s">
        <v>21</v>
      </c>
      <c r="K3" s="1" t="s">
        <v>3</v>
      </c>
      <c r="L3" s="1" t="s">
        <v>44</v>
      </c>
      <c r="M3" s="1" t="s">
        <v>46</v>
      </c>
      <c r="N3" s="1" t="s">
        <v>25</v>
      </c>
      <c r="O3" s="1" t="s">
        <v>5</v>
      </c>
    </row>
    <row r="4" spans="1:15" ht="28.8" x14ac:dyDescent="0.55000000000000004">
      <c r="A4" s="1" t="s">
        <v>51</v>
      </c>
      <c r="B4" s="1" t="s">
        <v>54</v>
      </c>
      <c r="C4" s="1" t="s">
        <v>57</v>
      </c>
      <c r="D4" s="1" t="s">
        <v>65</v>
      </c>
      <c r="E4" s="1" t="s">
        <v>72</v>
      </c>
      <c r="F4" s="1" t="s">
        <v>39</v>
      </c>
      <c r="G4" s="3">
        <v>4</v>
      </c>
      <c r="H4" s="1" t="s">
        <v>32</v>
      </c>
      <c r="I4" s="3">
        <v>4</v>
      </c>
      <c r="J4" s="1" t="s">
        <v>1</v>
      </c>
      <c r="K4" s="1" t="s">
        <v>23</v>
      </c>
      <c r="L4" s="1" t="s">
        <v>45</v>
      </c>
      <c r="M4" s="1" t="s">
        <v>47</v>
      </c>
      <c r="N4" s="1" t="s">
        <v>49</v>
      </c>
      <c r="O4" s="1" t="s">
        <v>4</v>
      </c>
    </row>
    <row r="5" spans="1:15" ht="28.8" x14ac:dyDescent="0.55000000000000004">
      <c r="A5" s="1" t="s">
        <v>7</v>
      </c>
      <c r="B5" s="1" t="s">
        <v>55</v>
      </c>
      <c r="C5" s="1" t="s">
        <v>59</v>
      </c>
      <c r="D5" s="1" t="s">
        <v>66</v>
      </c>
      <c r="E5" s="1" t="s">
        <v>73</v>
      </c>
      <c r="F5" s="1" t="s">
        <v>31</v>
      </c>
      <c r="G5" s="3">
        <v>3</v>
      </c>
      <c r="H5" s="1" t="s">
        <v>40</v>
      </c>
      <c r="I5" s="3">
        <v>3</v>
      </c>
      <c r="J5" s="1" t="s">
        <v>2</v>
      </c>
      <c r="L5" s="1" t="s">
        <v>48</v>
      </c>
      <c r="M5" s="1" t="s">
        <v>48</v>
      </c>
      <c r="N5" s="1" t="s">
        <v>27</v>
      </c>
    </row>
    <row r="6" spans="1:15" ht="28.8" x14ac:dyDescent="0.55000000000000004">
      <c r="A6" s="1" t="s">
        <v>12</v>
      </c>
      <c r="B6" s="1" t="s">
        <v>13</v>
      </c>
      <c r="C6" s="1" t="s">
        <v>61</v>
      </c>
      <c r="D6" s="1" t="s">
        <v>67</v>
      </c>
      <c r="E6" s="1" t="s">
        <v>74</v>
      </c>
      <c r="F6" s="1" t="s">
        <v>33</v>
      </c>
      <c r="G6" s="3">
        <v>2</v>
      </c>
      <c r="H6" s="1" t="s">
        <v>41</v>
      </c>
      <c r="I6" s="3">
        <v>2</v>
      </c>
      <c r="J6" s="1" t="s">
        <v>0</v>
      </c>
      <c r="N6" s="1" t="s">
        <v>50</v>
      </c>
    </row>
    <row r="7" spans="1:15" ht="28.8" x14ac:dyDescent="0.55000000000000004">
      <c r="A7" s="1" t="s">
        <v>13</v>
      </c>
      <c r="B7" s="1" t="s">
        <v>16</v>
      </c>
      <c r="C7" s="1" t="s">
        <v>60</v>
      </c>
      <c r="D7" s="1" t="s">
        <v>68</v>
      </c>
      <c r="E7" s="1" t="s">
        <v>75</v>
      </c>
      <c r="F7" s="1" t="s">
        <v>71</v>
      </c>
      <c r="G7" s="3">
        <v>1</v>
      </c>
      <c r="H7" s="1" t="s">
        <v>42</v>
      </c>
      <c r="I7" s="3">
        <v>1</v>
      </c>
    </row>
    <row r="8" spans="1:15" ht="28.8" x14ac:dyDescent="0.55000000000000004">
      <c r="A8" s="1" t="s">
        <v>11</v>
      </c>
      <c r="B8" s="1" t="s">
        <v>56</v>
      </c>
      <c r="C8" s="1" t="s">
        <v>62</v>
      </c>
      <c r="D8" s="1" t="s">
        <v>69</v>
      </c>
      <c r="E8" s="1" t="s">
        <v>76</v>
      </c>
    </row>
    <row r="9" spans="1:15" ht="28.8" x14ac:dyDescent="0.55000000000000004">
      <c r="A9" s="1" t="s">
        <v>52</v>
      </c>
      <c r="B9" s="1" t="s">
        <v>28</v>
      </c>
      <c r="C9" s="1" t="s">
        <v>28</v>
      </c>
      <c r="D9" s="1" t="s">
        <v>70</v>
      </c>
      <c r="E9" s="1" t="s">
        <v>77</v>
      </c>
    </row>
    <row r="10" spans="1:15" ht="28.8" x14ac:dyDescent="0.55000000000000004">
      <c r="A10" s="1" t="s">
        <v>29</v>
      </c>
      <c r="D10" s="1" t="s">
        <v>28</v>
      </c>
      <c r="E10" s="1" t="s">
        <v>81</v>
      </c>
    </row>
    <row r="11" spans="1:15" x14ac:dyDescent="0.55000000000000004">
      <c r="A11" s="1" t="s">
        <v>53</v>
      </c>
      <c r="E11" s="1" t="s">
        <v>82</v>
      </c>
    </row>
    <row r="12" spans="1:15" x14ac:dyDescent="0.55000000000000004">
      <c r="A12" s="1" t="s">
        <v>16</v>
      </c>
      <c r="E12" s="1" t="s">
        <v>83</v>
      </c>
    </row>
    <row r="13" spans="1:15" x14ac:dyDescent="0.55000000000000004">
      <c r="E13" s="1" t="s">
        <v>84</v>
      </c>
    </row>
    <row r="14" spans="1:15" x14ac:dyDescent="0.55000000000000004">
      <c r="A14" s="1" t="s">
        <v>43</v>
      </c>
      <c r="E14" s="1" t="s">
        <v>85</v>
      </c>
    </row>
    <row r="15" spans="1:15" x14ac:dyDescent="0.55000000000000004">
      <c r="E15" s="1" t="s">
        <v>78</v>
      </c>
    </row>
    <row r="16" spans="1:15" x14ac:dyDescent="0.55000000000000004">
      <c r="E16" s="1" t="s">
        <v>86</v>
      </c>
    </row>
    <row r="17" spans="5:5" x14ac:dyDescent="0.55000000000000004">
      <c r="E17" s="1" t="s">
        <v>79</v>
      </c>
    </row>
    <row r="18" spans="5:5" x14ac:dyDescent="0.55000000000000004">
      <c r="E18" s="1" t="s">
        <v>80</v>
      </c>
    </row>
    <row r="19" spans="5:5" x14ac:dyDescent="0.55000000000000004">
      <c r="E19" s="1" t="s">
        <v>87</v>
      </c>
    </row>
    <row r="20" spans="5:5" x14ac:dyDescent="0.55000000000000004">
      <c r="E20" s="1" t="s">
        <v>88</v>
      </c>
    </row>
    <row r="21" spans="5:5" x14ac:dyDescent="0.55000000000000004">
      <c r="E21" s="1" t="s">
        <v>89</v>
      </c>
    </row>
    <row r="22" spans="5:5" x14ac:dyDescent="0.55000000000000004">
      <c r="E22" s="1" t="s">
        <v>90</v>
      </c>
    </row>
    <row r="23" spans="5:5" x14ac:dyDescent="0.55000000000000004">
      <c r="E23" s="1" t="s">
        <v>91</v>
      </c>
    </row>
    <row r="24" spans="5:5" x14ac:dyDescent="0.55000000000000004">
      <c r="E24" s="1" t="s">
        <v>92</v>
      </c>
    </row>
    <row r="25" spans="5:5" x14ac:dyDescent="0.55000000000000004">
      <c r="E25" s="1" t="s">
        <v>93</v>
      </c>
    </row>
    <row r="26" spans="5:5" x14ac:dyDescent="0.55000000000000004">
      <c r="E26" s="1" t="s">
        <v>94</v>
      </c>
    </row>
    <row r="27" spans="5:5" x14ac:dyDescent="0.55000000000000004">
      <c r="E27" s="1" t="s">
        <v>95</v>
      </c>
    </row>
    <row r="28" spans="5:5" x14ac:dyDescent="0.55000000000000004">
      <c r="E28" s="1" t="s">
        <v>96</v>
      </c>
    </row>
    <row r="29" spans="5:5" x14ac:dyDescent="0.55000000000000004">
      <c r="E29" s="1" t="s">
        <v>97</v>
      </c>
    </row>
    <row r="30" spans="5:5" x14ac:dyDescent="0.55000000000000004">
      <c r="E30" s="1" t="s">
        <v>98</v>
      </c>
    </row>
    <row r="31" spans="5:5" x14ac:dyDescent="0.55000000000000004">
      <c r="E31" s="1" t="s">
        <v>99</v>
      </c>
    </row>
    <row r="32" spans="5:5" x14ac:dyDescent="0.55000000000000004">
      <c r="E32" s="1" t="s">
        <v>100</v>
      </c>
    </row>
    <row r="33" spans="5:5" x14ac:dyDescent="0.55000000000000004">
      <c r="E33" s="1" t="s">
        <v>101</v>
      </c>
    </row>
    <row r="34" spans="5:5" x14ac:dyDescent="0.55000000000000004">
      <c r="E34" s="1" t="s">
        <v>102</v>
      </c>
    </row>
    <row r="35" spans="5:5" x14ac:dyDescent="0.55000000000000004">
      <c r="E35" s="1" t="s">
        <v>103</v>
      </c>
    </row>
    <row r="36" spans="5:5" x14ac:dyDescent="0.55000000000000004">
      <c r="E36" s="1" t="s">
        <v>104</v>
      </c>
    </row>
    <row r="37" spans="5:5" x14ac:dyDescent="0.55000000000000004">
      <c r="E37" s="1" t="s">
        <v>105</v>
      </c>
    </row>
    <row r="38" spans="5:5" x14ac:dyDescent="0.55000000000000004">
      <c r="E38" s="1" t="s">
        <v>106</v>
      </c>
    </row>
    <row r="39" spans="5:5" x14ac:dyDescent="0.55000000000000004">
      <c r="E39" s="1" t="s">
        <v>107</v>
      </c>
    </row>
    <row r="40" spans="5:5" x14ac:dyDescent="0.55000000000000004">
      <c r="E40" s="1" t="s">
        <v>108</v>
      </c>
    </row>
    <row r="41" spans="5:5" x14ac:dyDescent="0.55000000000000004">
      <c r="E41" s="1" t="s">
        <v>109</v>
      </c>
    </row>
    <row r="42" spans="5:5" x14ac:dyDescent="0.55000000000000004">
      <c r="E42" s="1" t="s">
        <v>110</v>
      </c>
    </row>
    <row r="43" spans="5:5" x14ac:dyDescent="0.55000000000000004">
      <c r="E43" s="1" t="s">
        <v>111</v>
      </c>
    </row>
    <row r="44" spans="5:5" x14ac:dyDescent="0.55000000000000004">
      <c r="E44" s="1" t="s">
        <v>112</v>
      </c>
    </row>
  </sheetData>
  <mergeCells count="2">
    <mergeCell ref="G1:G2"/>
    <mergeCell ref="I1: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Mapa de Corrupción</vt:lpstr>
      <vt:lpstr>2023- Tablas Inherente</vt:lpstr>
      <vt:lpstr>2023- Mapa Calor R Inherente</vt:lpstr>
      <vt:lpstr>Tipologia RResidual</vt:lpstr>
      <vt:lpstr>2023- Mapa Calor R Residual</vt:lpstr>
      <vt:lpstr>Criterios</vt:lpstr>
      <vt:lpstr>'2023- Tablas Inherente'!Área_de_impresión</vt:lpstr>
      <vt:lpstr>'Mapa de Corrupción'!Clasificacion</vt:lpstr>
      <vt:lpstr>'Mapa de Corrupción'!pro</vt:lpstr>
      <vt:lpstr>'Mapa de Corrupción'!Procesos</vt:lpstr>
      <vt:lpstr>'Mapa de Corrupción'!Títulos_a_imprimir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EFR</cp:lastModifiedBy>
  <cp:lastPrinted>2023-03-23T03:52:26Z</cp:lastPrinted>
  <dcterms:created xsi:type="dcterms:W3CDTF">2013-05-09T21:35:12Z</dcterms:created>
  <dcterms:modified xsi:type="dcterms:W3CDTF">2023-03-23T04:27:57Z</dcterms:modified>
</cp:coreProperties>
</file>